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4295" windowHeight="6885"/>
  </bookViews>
  <sheets>
    <sheet name="TMDL#1 vs Limnotech alternative" sheetId="1" r:id="rId1"/>
    <sheet name="Limnotech alt vs No Source" sheetId="2" r:id="rId2"/>
    <sheet name="LT alt (psu) vs LT alt (limnot)" sheetId="4" r:id="rId3"/>
  </sheets>
  <calcPr calcId="125725"/>
</workbook>
</file>

<file path=xl/calcChain.xml><?xml version="1.0" encoding="utf-8"?>
<calcChain xmlns="http://schemas.openxmlformats.org/spreadsheetml/2006/main">
  <c r="AV44" i="1"/>
  <c r="AP29"/>
  <c r="AV43"/>
  <c r="AV42"/>
  <c r="CO40" i="4"/>
  <c r="CN40"/>
  <c r="CP40"/>
  <c r="CL40"/>
  <c r="CK40"/>
  <c r="CM40"/>
  <c r="CJ40"/>
  <c r="CI40"/>
  <c r="CH40"/>
  <c r="CF40"/>
  <c r="CE40"/>
  <c r="CG40"/>
  <c r="CC40"/>
  <c r="CB40"/>
  <c r="CD40"/>
  <c r="CA40"/>
  <c r="BZ40"/>
  <c r="BY40"/>
  <c r="BW40"/>
  <c r="BV40"/>
  <c r="BX40"/>
  <c r="BR40"/>
  <c r="BQ40"/>
  <c r="BS40"/>
  <c r="BO40"/>
  <c r="BN40"/>
  <c r="BP40"/>
  <c r="BL40"/>
  <c r="BK40"/>
  <c r="BM40"/>
  <c r="BI40"/>
  <c r="BH40"/>
  <c r="BJ40"/>
  <c r="BF40"/>
  <c r="BE40"/>
  <c r="BG40"/>
  <c r="BD40"/>
  <c r="BC40"/>
  <c r="BB40"/>
  <c r="AZ40"/>
  <c r="AY40"/>
  <c r="BA40"/>
  <c r="AV40"/>
  <c r="AU40"/>
  <c r="AT40"/>
  <c r="AS40"/>
  <c r="AR40"/>
  <c r="AQ40"/>
  <c r="AP40"/>
  <c r="AO40"/>
  <c r="AN40"/>
  <c r="AM40"/>
  <c r="AL40"/>
  <c r="AK40"/>
  <c r="AJ40"/>
  <c r="AI40"/>
  <c r="CO39"/>
  <c r="CN39"/>
  <c r="CP39"/>
  <c r="CL39"/>
  <c r="CK39"/>
  <c r="CM39"/>
  <c r="CJ39"/>
  <c r="CI39"/>
  <c r="CH39"/>
  <c r="CF39"/>
  <c r="CE39"/>
  <c r="CG39"/>
  <c r="CC39"/>
  <c r="CB39"/>
  <c r="CD39"/>
  <c r="CA39"/>
  <c r="BZ39"/>
  <c r="BY39"/>
  <c r="BW39"/>
  <c r="BV39"/>
  <c r="BX39"/>
  <c r="BR39"/>
  <c r="BQ39"/>
  <c r="BS39"/>
  <c r="BO39"/>
  <c r="BN39"/>
  <c r="BP39"/>
  <c r="BL39"/>
  <c r="BK39"/>
  <c r="BM39"/>
  <c r="BI39"/>
  <c r="BH39"/>
  <c r="BJ39"/>
  <c r="BF39"/>
  <c r="BE39"/>
  <c r="BG39"/>
  <c r="BD39"/>
  <c r="BC39"/>
  <c r="BB39"/>
  <c r="AZ39"/>
  <c r="AY39"/>
  <c r="BA39"/>
  <c r="AV39"/>
  <c r="AU39"/>
  <c r="AT39"/>
  <c r="AS39"/>
  <c r="AR39"/>
  <c r="AQ39"/>
  <c r="AP39"/>
  <c r="AO39"/>
  <c r="AN39"/>
  <c r="AM39"/>
  <c r="AL39"/>
  <c r="AK39"/>
  <c r="AJ39"/>
  <c r="AI39"/>
  <c r="CO38"/>
  <c r="CN38"/>
  <c r="CP38"/>
  <c r="CL38"/>
  <c r="CK38"/>
  <c r="CM38"/>
  <c r="CJ38"/>
  <c r="CI38"/>
  <c r="CH38"/>
  <c r="CF38"/>
  <c r="CE38"/>
  <c r="CG38"/>
  <c r="CC38"/>
  <c r="CB38"/>
  <c r="CD38"/>
  <c r="CA38"/>
  <c r="BZ38"/>
  <c r="BY38"/>
  <c r="BW38"/>
  <c r="BV38"/>
  <c r="BX38"/>
  <c r="BR38"/>
  <c r="BQ38"/>
  <c r="BS38"/>
  <c r="BO38"/>
  <c r="BN38"/>
  <c r="BP38"/>
  <c r="BL38"/>
  <c r="BK38"/>
  <c r="BM38"/>
  <c r="BI38"/>
  <c r="BH38"/>
  <c r="BJ38"/>
  <c r="BF38"/>
  <c r="BE38"/>
  <c r="BG38"/>
  <c r="BD38"/>
  <c r="BC38"/>
  <c r="BB38"/>
  <c r="AZ38"/>
  <c r="AY38"/>
  <c r="BA38"/>
  <c r="AV38"/>
  <c r="AU38"/>
  <c r="AT38"/>
  <c r="AS38"/>
  <c r="AR38"/>
  <c r="AQ38"/>
  <c r="AP38"/>
  <c r="AO38"/>
  <c r="AN38"/>
  <c r="AM38"/>
  <c r="AL38"/>
  <c r="AK38"/>
  <c r="AJ38"/>
  <c r="AI38"/>
  <c r="CO37"/>
  <c r="CN37"/>
  <c r="CP37"/>
  <c r="CL37"/>
  <c r="CK37"/>
  <c r="CM37"/>
  <c r="CJ37"/>
  <c r="CI37"/>
  <c r="CH37"/>
  <c r="CF37"/>
  <c r="CE37"/>
  <c r="CG37"/>
  <c r="CD37"/>
  <c r="CC37"/>
  <c r="CB37"/>
  <c r="CA37"/>
  <c r="BZ37"/>
  <c r="BY37"/>
  <c r="BW37"/>
  <c r="BV37"/>
  <c r="BX37"/>
  <c r="BS37"/>
  <c r="BR37"/>
  <c r="BQ37"/>
  <c r="BO37"/>
  <c r="BN37"/>
  <c r="BP37"/>
  <c r="BL37"/>
  <c r="BK37"/>
  <c r="BM37"/>
  <c r="BI37"/>
  <c r="BH37"/>
  <c r="BJ37"/>
  <c r="BF37"/>
  <c r="BE37"/>
  <c r="BG37"/>
  <c r="BC37"/>
  <c r="BB37"/>
  <c r="BD37"/>
  <c r="AZ37"/>
  <c r="AY37"/>
  <c r="BA37"/>
  <c r="AV37"/>
  <c r="AU37"/>
  <c r="AT37"/>
  <c r="AS37"/>
  <c r="AR37"/>
  <c r="AQ37"/>
  <c r="AP37"/>
  <c r="AO37"/>
  <c r="AN37"/>
  <c r="AM37"/>
  <c r="AL37"/>
  <c r="AK37"/>
  <c r="AJ37"/>
  <c r="AI37"/>
  <c r="CO36"/>
  <c r="CN36"/>
  <c r="CP36"/>
  <c r="CL36"/>
  <c r="CK36"/>
  <c r="CM36"/>
  <c r="CI36"/>
  <c r="CH36"/>
  <c r="CJ36"/>
  <c r="CF36"/>
  <c r="CE36"/>
  <c r="CG36"/>
  <c r="CD36"/>
  <c r="CC36"/>
  <c r="CB36"/>
  <c r="BZ36"/>
  <c r="BY36"/>
  <c r="CA36"/>
  <c r="BW36"/>
  <c r="BV36"/>
  <c r="BX36"/>
  <c r="BS36"/>
  <c r="BR36"/>
  <c r="BQ36"/>
  <c r="BO36"/>
  <c r="BN36"/>
  <c r="BP36"/>
  <c r="BL36"/>
  <c r="BK36"/>
  <c r="BM36"/>
  <c r="BJ36"/>
  <c r="BI36"/>
  <c r="BH36"/>
  <c r="BF36"/>
  <c r="BE36"/>
  <c r="BG36"/>
  <c r="BC36"/>
  <c r="BB36"/>
  <c r="BD36"/>
  <c r="BA36"/>
  <c r="AZ36"/>
  <c r="AY36"/>
  <c r="AV36"/>
  <c r="AU36"/>
  <c r="AT36"/>
  <c r="AS36"/>
  <c r="AR36"/>
  <c r="AQ36"/>
  <c r="AP36"/>
  <c r="AO36"/>
  <c r="AN36"/>
  <c r="AM36"/>
  <c r="AL36"/>
  <c r="AK36"/>
  <c r="AJ36"/>
  <c r="AI36"/>
  <c r="CO35"/>
  <c r="CN35"/>
  <c r="CP35"/>
  <c r="CL35"/>
  <c r="CK35"/>
  <c r="CM35"/>
  <c r="CI35"/>
  <c r="CH35"/>
  <c r="CJ35"/>
  <c r="CF35"/>
  <c r="CE35"/>
  <c r="CG35"/>
  <c r="CD35"/>
  <c r="CC35"/>
  <c r="CB35"/>
  <c r="BZ35"/>
  <c r="BY35"/>
  <c r="CA35"/>
  <c r="BW35"/>
  <c r="BV35"/>
  <c r="BX35"/>
  <c r="BS35"/>
  <c r="BR35"/>
  <c r="BQ35"/>
  <c r="BO35"/>
  <c r="BN35"/>
  <c r="BP35"/>
  <c r="BL35"/>
  <c r="BK35"/>
  <c r="BM35"/>
  <c r="BJ35"/>
  <c r="BI35"/>
  <c r="BH35"/>
  <c r="BF35"/>
  <c r="BE35"/>
  <c r="BG35"/>
  <c r="BC35"/>
  <c r="BB35"/>
  <c r="BD35"/>
  <c r="BA35"/>
  <c r="AZ35"/>
  <c r="AY35"/>
  <c r="AV35"/>
  <c r="AU35"/>
  <c r="AT35"/>
  <c r="AS35"/>
  <c r="AR35"/>
  <c r="AQ35"/>
  <c r="AP35"/>
  <c r="AO35"/>
  <c r="AN35"/>
  <c r="AM35"/>
  <c r="AL35"/>
  <c r="AK35"/>
  <c r="AJ35"/>
  <c r="AI35"/>
  <c r="CO34"/>
  <c r="CN34"/>
  <c r="CP34"/>
  <c r="CL34"/>
  <c r="CK34"/>
  <c r="CM34"/>
  <c r="CI34"/>
  <c r="CH34"/>
  <c r="CJ34"/>
  <c r="CF34"/>
  <c r="CE34"/>
  <c r="CG34"/>
  <c r="CD34"/>
  <c r="CC34"/>
  <c r="CB34"/>
  <c r="BZ34"/>
  <c r="BY34"/>
  <c r="CA34"/>
  <c r="BW34"/>
  <c r="BV34"/>
  <c r="BX34"/>
  <c r="BS34"/>
  <c r="BR34"/>
  <c r="BQ34"/>
  <c r="BO34"/>
  <c r="BN34"/>
  <c r="BP34"/>
  <c r="BL34"/>
  <c r="BK34"/>
  <c r="BM34"/>
  <c r="BJ34"/>
  <c r="BI34"/>
  <c r="BH34"/>
  <c r="BF34"/>
  <c r="BE34"/>
  <c r="BG34"/>
  <c r="BC34"/>
  <c r="BB34"/>
  <c r="BD34"/>
  <c r="BA34"/>
  <c r="AZ34"/>
  <c r="AY34"/>
  <c r="AV34"/>
  <c r="AU34"/>
  <c r="AT34"/>
  <c r="AS34"/>
  <c r="AR34"/>
  <c r="AQ34"/>
  <c r="AP34"/>
  <c r="AO34"/>
  <c r="AN34"/>
  <c r="AM34"/>
  <c r="AL34"/>
  <c r="AK34"/>
  <c r="AJ34"/>
  <c r="AI34"/>
  <c r="CO33"/>
  <c r="CN33"/>
  <c r="CP33"/>
  <c r="CL33"/>
  <c r="CK33"/>
  <c r="CM33"/>
  <c r="CI33"/>
  <c r="CH33"/>
  <c r="CJ33"/>
  <c r="CF33"/>
  <c r="CE33"/>
  <c r="CG33"/>
  <c r="CC33"/>
  <c r="CB33"/>
  <c r="CD33"/>
  <c r="BZ33"/>
  <c r="BY33"/>
  <c r="CA33"/>
  <c r="BW33"/>
  <c r="BV33"/>
  <c r="BX33"/>
  <c r="BR33"/>
  <c r="BQ33"/>
  <c r="BS33"/>
  <c r="BO33"/>
  <c r="BN33"/>
  <c r="BP33"/>
  <c r="BL33"/>
  <c r="BK33"/>
  <c r="BM33"/>
  <c r="BJ33"/>
  <c r="BI33"/>
  <c r="BH33"/>
  <c r="BF33"/>
  <c r="BE33"/>
  <c r="BG33"/>
  <c r="BD33"/>
  <c r="BC33"/>
  <c r="BB33"/>
  <c r="BA33"/>
  <c r="AZ33"/>
  <c r="AY33"/>
  <c r="AV33"/>
  <c r="AU33"/>
  <c r="AT33"/>
  <c r="AS33"/>
  <c r="AR33"/>
  <c r="AQ33"/>
  <c r="AP33"/>
  <c r="AO33"/>
  <c r="AN33"/>
  <c r="AM33"/>
  <c r="AL33"/>
  <c r="AK33"/>
  <c r="AJ33"/>
  <c r="AI33"/>
  <c r="CO32"/>
  <c r="CN32"/>
  <c r="CP32"/>
  <c r="CL32"/>
  <c r="CK32"/>
  <c r="CM32"/>
  <c r="CJ32"/>
  <c r="CI32"/>
  <c r="CH32"/>
  <c r="CF32"/>
  <c r="CE32"/>
  <c r="CG32"/>
  <c r="CC32"/>
  <c r="CB32"/>
  <c r="CD32"/>
  <c r="CA32"/>
  <c r="BZ32"/>
  <c r="BY32"/>
  <c r="BW32"/>
  <c r="BV32"/>
  <c r="BX32"/>
  <c r="BR32"/>
  <c r="BQ32"/>
  <c r="BS32"/>
  <c r="BO32"/>
  <c r="BN32"/>
  <c r="BP32"/>
  <c r="BL32"/>
  <c r="BK32"/>
  <c r="BM32"/>
  <c r="BI32"/>
  <c r="BH32"/>
  <c r="BJ32"/>
  <c r="BF32"/>
  <c r="BE32"/>
  <c r="BG32"/>
  <c r="BD32"/>
  <c r="BC32"/>
  <c r="BB32"/>
  <c r="AZ32"/>
  <c r="AY32"/>
  <c r="BA32"/>
  <c r="AV32"/>
  <c r="AU32"/>
  <c r="AT32"/>
  <c r="AS32"/>
  <c r="AR32"/>
  <c r="AQ32"/>
  <c r="AP32"/>
  <c r="AO32"/>
  <c r="AN32"/>
  <c r="AM32"/>
  <c r="AL32"/>
  <c r="AK32"/>
  <c r="AJ32"/>
  <c r="AI32"/>
  <c r="CO31"/>
  <c r="CN31"/>
  <c r="CP31"/>
  <c r="CL31"/>
  <c r="CK31"/>
  <c r="CM31"/>
  <c r="CJ31"/>
  <c r="CI31"/>
  <c r="CH31"/>
  <c r="CF31"/>
  <c r="CE31"/>
  <c r="CG31"/>
  <c r="CC31"/>
  <c r="CB31"/>
  <c r="CD31"/>
  <c r="CA31"/>
  <c r="BZ31"/>
  <c r="BY31"/>
  <c r="BW31"/>
  <c r="BV31"/>
  <c r="BX31"/>
  <c r="BR31"/>
  <c r="BQ31"/>
  <c r="BS31"/>
  <c r="BO31"/>
  <c r="BN31"/>
  <c r="BP31"/>
  <c r="BL31"/>
  <c r="BK31"/>
  <c r="BM31"/>
  <c r="BI31"/>
  <c r="BH31"/>
  <c r="BJ31"/>
  <c r="BF31"/>
  <c r="BE31"/>
  <c r="BG31"/>
  <c r="BD31"/>
  <c r="BC31"/>
  <c r="BB31"/>
  <c r="AZ31"/>
  <c r="AY31"/>
  <c r="BA31"/>
  <c r="AV31"/>
  <c r="AU31"/>
  <c r="AT31"/>
  <c r="AS31"/>
  <c r="AR31"/>
  <c r="AQ31"/>
  <c r="AP31"/>
  <c r="AO31"/>
  <c r="AN31"/>
  <c r="AM31"/>
  <c r="AL31"/>
  <c r="AK31"/>
  <c r="AJ31"/>
  <c r="AI31"/>
  <c r="CO30"/>
  <c r="CN30"/>
  <c r="CP30"/>
  <c r="CL30"/>
  <c r="CK30"/>
  <c r="CM30"/>
  <c r="CJ30"/>
  <c r="CI30"/>
  <c r="CH30"/>
  <c r="CF30"/>
  <c r="CE30"/>
  <c r="CG30"/>
  <c r="CC30"/>
  <c r="CB30"/>
  <c r="CD30"/>
  <c r="CA30"/>
  <c r="BZ30"/>
  <c r="BY30"/>
  <c r="BW30"/>
  <c r="BV30"/>
  <c r="BX30"/>
  <c r="BR30"/>
  <c r="BQ30"/>
  <c r="BS30"/>
  <c r="BO30"/>
  <c r="BN30"/>
  <c r="BP30"/>
  <c r="BL30"/>
  <c r="BK30"/>
  <c r="BM30"/>
  <c r="BI30"/>
  <c r="BH30"/>
  <c r="BJ30"/>
  <c r="BF30"/>
  <c r="BE30"/>
  <c r="BG30"/>
  <c r="BD30"/>
  <c r="BC30"/>
  <c r="BB30"/>
  <c r="AZ30"/>
  <c r="AY30"/>
  <c r="BA30"/>
  <c r="AV30"/>
  <c r="AU30"/>
  <c r="AT30"/>
  <c r="AS30"/>
  <c r="AR30"/>
  <c r="AQ30"/>
  <c r="AP30"/>
  <c r="AO30"/>
  <c r="AN30"/>
  <c r="AM30"/>
  <c r="AL30"/>
  <c r="AK30"/>
  <c r="AJ30"/>
  <c r="AI30"/>
  <c r="CO29"/>
  <c r="CN29"/>
  <c r="CP29"/>
  <c r="CL29"/>
  <c r="CK29"/>
  <c r="CM29"/>
  <c r="CJ29"/>
  <c r="CI29"/>
  <c r="CH29"/>
  <c r="CF29"/>
  <c r="CE29"/>
  <c r="CG29"/>
  <c r="CD29"/>
  <c r="CC29"/>
  <c r="CB29"/>
  <c r="CA29"/>
  <c r="BZ29"/>
  <c r="BY29"/>
  <c r="BW29"/>
  <c r="BV29"/>
  <c r="BX29"/>
  <c r="BS29"/>
  <c r="BR29"/>
  <c r="BQ29"/>
  <c r="BO29"/>
  <c r="BN29"/>
  <c r="BP29"/>
  <c r="BL29"/>
  <c r="BK29"/>
  <c r="BM29"/>
  <c r="BI29"/>
  <c r="BH29"/>
  <c r="BJ29"/>
  <c r="BF29"/>
  <c r="BE29"/>
  <c r="BG29"/>
  <c r="BC29"/>
  <c r="BB29"/>
  <c r="BD29"/>
  <c r="AZ29"/>
  <c r="AY29"/>
  <c r="BA29"/>
  <c r="AV29"/>
  <c r="AU29"/>
  <c r="AT29"/>
  <c r="AS29"/>
  <c r="AR29"/>
  <c r="AQ29"/>
  <c r="AP29"/>
  <c r="AO29"/>
  <c r="AN29"/>
  <c r="AM29"/>
  <c r="AL29"/>
  <c r="AK29"/>
  <c r="AJ29"/>
  <c r="AI29"/>
  <c r="CO28"/>
  <c r="CN28"/>
  <c r="CP28"/>
  <c r="CL28"/>
  <c r="CK28"/>
  <c r="CM28"/>
  <c r="CI28"/>
  <c r="CH28"/>
  <c r="CJ28"/>
  <c r="CF28"/>
  <c r="CE28"/>
  <c r="CG28"/>
  <c r="CD28"/>
  <c r="CC28"/>
  <c r="CB28"/>
  <c r="BZ28"/>
  <c r="BY28"/>
  <c r="CA28"/>
  <c r="BW28"/>
  <c r="BV28"/>
  <c r="BX28"/>
  <c r="BS28"/>
  <c r="BR28"/>
  <c r="BQ28"/>
  <c r="BO28"/>
  <c r="BN28"/>
  <c r="BP28"/>
  <c r="BL28"/>
  <c r="BK28"/>
  <c r="BM28"/>
  <c r="BJ28"/>
  <c r="BI28"/>
  <c r="BH28"/>
  <c r="BF28"/>
  <c r="BE28"/>
  <c r="BG28"/>
  <c r="BC28"/>
  <c r="BB28"/>
  <c r="BD28"/>
  <c r="BA28"/>
  <c r="AZ28"/>
  <c r="AY28"/>
  <c r="AV28"/>
  <c r="AU28"/>
  <c r="AT28"/>
  <c r="AS28"/>
  <c r="AR28"/>
  <c r="AQ28"/>
  <c r="AP28"/>
  <c r="AO28"/>
  <c r="AN28"/>
  <c r="AM28"/>
  <c r="AL28"/>
  <c r="AK28"/>
  <c r="AJ28"/>
  <c r="AI28"/>
  <c r="CO27"/>
  <c r="CN27"/>
  <c r="CP27"/>
  <c r="CL27"/>
  <c r="CK27"/>
  <c r="CM27"/>
  <c r="CI27"/>
  <c r="CH27"/>
  <c r="CJ27"/>
  <c r="CF27"/>
  <c r="CE27"/>
  <c r="CG27"/>
  <c r="CD27"/>
  <c r="CC27"/>
  <c r="CB27"/>
  <c r="BZ27"/>
  <c r="BY27"/>
  <c r="CA27"/>
  <c r="BW27"/>
  <c r="BV27"/>
  <c r="BX27"/>
  <c r="BS27"/>
  <c r="BR27"/>
  <c r="BQ27"/>
  <c r="BO27"/>
  <c r="BN27"/>
  <c r="BP27"/>
  <c r="BL27"/>
  <c r="BK27"/>
  <c r="BM27"/>
  <c r="BJ27"/>
  <c r="BI27"/>
  <c r="BH27"/>
  <c r="BF27"/>
  <c r="BE27"/>
  <c r="BG27"/>
  <c r="BC27"/>
  <c r="BB27"/>
  <c r="BD27"/>
  <c r="BA27"/>
  <c r="AZ27"/>
  <c r="AY27"/>
  <c r="AV27"/>
  <c r="AU27"/>
  <c r="AT27"/>
  <c r="AS27"/>
  <c r="AR27"/>
  <c r="AQ27"/>
  <c r="AP27"/>
  <c r="AO27"/>
  <c r="AN27"/>
  <c r="AM27"/>
  <c r="AL27"/>
  <c r="AK27"/>
  <c r="AJ27"/>
  <c r="AI27"/>
  <c r="CO26"/>
  <c r="CN26"/>
  <c r="CP26"/>
  <c r="CL26"/>
  <c r="CK26"/>
  <c r="CM26"/>
  <c r="CI26"/>
  <c r="CH26"/>
  <c r="CJ26"/>
  <c r="CF26"/>
  <c r="CE26"/>
  <c r="CG26"/>
  <c r="CD26"/>
  <c r="CC26"/>
  <c r="CB26"/>
  <c r="BZ26"/>
  <c r="BY26"/>
  <c r="CA26"/>
  <c r="BW26"/>
  <c r="BV26"/>
  <c r="BX26"/>
  <c r="BS26"/>
  <c r="BR26"/>
  <c r="BQ26"/>
  <c r="BO26"/>
  <c r="BN26"/>
  <c r="BP26"/>
  <c r="BL26"/>
  <c r="BK26"/>
  <c r="BM26"/>
  <c r="BJ26"/>
  <c r="BI26"/>
  <c r="BH26"/>
  <c r="BF26"/>
  <c r="BE26"/>
  <c r="BG26"/>
  <c r="BC26"/>
  <c r="BB26"/>
  <c r="BD26"/>
  <c r="BA26"/>
  <c r="AZ26"/>
  <c r="AY26"/>
  <c r="AV26"/>
  <c r="AU26"/>
  <c r="AT26"/>
  <c r="AS26"/>
  <c r="AR26"/>
  <c r="AQ26"/>
  <c r="AP26"/>
  <c r="AO26"/>
  <c r="AN26"/>
  <c r="AM26"/>
  <c r="AL26"/>
  <c r="AK26"/>
  <c r="AJ26"/>
  <c r="AI26"/>
  <c r="CO25"/>
  <c r="CN25"/>
  <c r="CP25"/>
  <c r="CL25"/>
  <c r="CK25"/>
  <c r="CM25"/>
  <c r="CI25"/>
  <c r="CH25"/>
  <c r="CJ25"/>
  <c r="CF25"/>
  <c r="CE25"/>
  <c r="CG25"/>
  <c r="CC25"/>
  <c r="CB25"/>
  <c r="CD25"/>
  <c r="BZ25"/>
  <c r="BY25"/>
  <c r="CA25"/>
  <c r="BW25"/>
  <c r="BV25"/>
  <c r="BX25"/>
  <c r="BR25"/>
  <c r="BQ25"/>
  <c r="BS25"/>
  <c r="BO25"/>
  <c r="BN25"/>
  <c r="BP25"/>
  <c r="BL25"/>
  <c r="BK25"/>
  <c r="BM25"/>
  <c r="BJ25"/>
  <c r="BI25"/>
  <c r="BH25"/>
  <c r="BF25"/>
  <c r="BE25"/>
  <c r="BG25"/>
  <c r="BD25"/>
  <c r="BC25"/>
  <c r="BB25"/>
  <c r="BA25"/>
  <c r="AZ25"/>
  <c r="AY25"/>
  <c r="AV25"/>
  <c r="AU25"/>
  <c r="AT25"/>
  <c r="AS25"/>
  <c r="AR25"/>
  <c r="AQ25"/>
  <c r="AP25"/>
  <c r="AO25"/>
  <c r="AN25"/>
  <c r="AM25"/>
  <c r="AL25"/>
  <c r="AK25"/>
  <c r="AJ25"/>
  <c r="AI25"/>
  <c r="CO24"/>
  <c r="CN24"/>
  <c r="CP24"/>
  <c r="CL24"/>
  <c r="CK24"/>
  <c r="CM24"/>
  <c r="CJ24"/>
  <c r="CI24"/>
  <c r="CH24"/>
  <c r="CF24"/>
  <c r="CE24"/>
  <c r="CG24"/>
  <c r="CC24"/>
  <c r="CB24"/>
  <c r="CD24"/>
  <c r="CA24"/>
  <c r="BZ24"/>
  <c r="BY24"/>
  <c r="BW24"/>
  <c r="BV24"/>
  <c r="BX24"/>
  <c r="BR24"/>
  <c r="BQ24"/>
  <c r="BS24"/>
  <c r="BO24"/>
  <c r="BN24"/>
  <c r="BP24"/>
  <c r="BL24"/>
  <c r="BK24"/>
  <c r="BM24"/>
  <c r="BI24"/>
  <c r="BH24"/>
  <c r="BJ24"/>
  <c r="BF24"/>
  <c r="BE24"/>
  <c r="BG24"/>
  <c r="BD24"/>
  <c r="BC24"/>
  <c r="BB24"/>
  <c r="AZ24"/>
  <c r="AY24"/>
  <c r="BA24"/>
  <c r="AV24"/>
  <c r="AU24"/>
  <c r="AT24"/>
  <c r="AS24"/>
  <c r="AR24"/>
  <c r="AQ24"/>
  <c r="AP24"/>
  <c r="AO24"/>
  <c r="AN24"/>
  <c r="AM24"/>
  <c r="AL24"/>
  <c r="AK24"/>
  <c r="AJ24"/>
  <c r="AI24"/>
  <c r="CO23"/>
  <c r="CN23"/>
  <c r="CP23"/>
  <c r="CL23"/>
  <c r="CK23"/>
  <c r="CM23"/>
  <c r="CJ23"/>
  <c r="CI23"/>
  <c r="CH23"/>
  <c r="CF23"/>
  <c r="CE23"/>
  <c r="CG23"/>
  <c r="CC23"/>
  <c r="CB23"/>
  <c r="CD23"/>
  <c r="CA23"/>
  <c r="BZ23"/>
  <c r="BY23"/>
  <c r="BW23"/>
  <c r="BV23"/>
  <c r="BX23"/>
  <c r="BR23"/>
  <c r="BQ23"/>
  <c r="BS23"/>
  <c r="BO23"/>
  <c r="BN23"/>
  <c r="BP23"/>
  <c r="BL23"/>
  <c r="BK23"/>
  <c r="BM23"/>
  <c r="BI23"/>
  <c r="BH23"/>
  <c r="BJ23"/>
  <c r="BF23"/>
  <c r="BE23"/>
  <c r="BG23"/>
  <c r="BD23"/>
  <c r="BC23"/>
  <c r="BB23"/>
  <c r="AZ23"/>
  <c r="AY23"/>
  <c r="BA23"/>
  <c r="AV23"/>
  <c r="AU23"/>
  <c r="AT23"/>
  <c r="AS23"/>
  <c r="AR23"/>
  <c r="AQ23"/>
  <c r="AP23"/>
  <c r="AO23"/>
  <c r="AN23"/>
  <c r="AM23"/>
  <c r="AL23"/>
  <c r="AK23"/>
  <c r="AJ23"/>
  <c r="AI23"/>
  <c r="CO22"/>
  <c r="CN22"/>
  <c r="CP22"/>
  <c r="CL22"/>
  <c r="CK22"/>
  <c r="CM22"/>
  <c r="CJ22"/>
  <c r="CI22"/>
  <c r="CH22"/>
  <c r="CF22"/>
  <c r="CE22"/>
  <c r="CG22"/>
  <c r="CC22"/>
  <c r="CB22"/>
  <c r="CD22"/>
  <c r="CA22"/>
  <c r="BZ22"/>
  <c r="BY22"/>
  <c r="BW22"/>
  <c r="BV22"/>
  <c r="BX22"/>
  <c r="BR22"/>
  <c r="BQ22"/>
  <c r="BS22"/>
  <c r="BO22"/>
  <c r="BN22"/>
  <c r="BP22"/>
  <c r="BL22"/>
  <c r="BK22"/>
  <c r="BM22"/>
  <c r="BI22"/>
  <c r="BH22"/>
  <c r="BJ22"/>
  <c r="BF22"/>
  <c r="BE22"/>
  <c r="BG22"/>
  <c r="BD22"/>
  <c r="BC22"/>
  <c r="BB22"/>
  <c r="AZ22"/>
  <c r="AY22"/>
  <c r="BA22"/>
  <c r="AV22"/>
  <c r="AU22"/>
  <c r="AT22"/>
  <c r="AS22"/>
  <c r="AR22"/>
  <c r="AQ22"/>
  <c r="AP22"/>
  <c r="AO22"/>
  <c r="AN22"/>
  <c r="AM22"/>
  <c r="AL22"/>
  <c r="AK22"/>
  <c r="AJ22"/>
  <c r="AI22"/>
  <c r="CO21"/>
  <c r="CN21"/>
  <c r="CP21"/>
  <c r="CL21"/>
  <c r="CK21"/>
  <c r="CM21"/>
  <c r="CJ21"/>
  <c r="CI21"/>
  <c r="CH21"/>
  <c r="CF21"/>
  <c r="CE21"/>
  <c r="CG21"/>
  <c r="CD21"/>
  <c r="CC21"/>
  <c r="CB21"/>
  <c r="CA21"/>
  <c r="BZ21"/>
  <c r="BY21"/>
  <c r="BW21"/>
  <c r="BV21"/>
  <c r="BX21"/>
  <c r="BS21"/>
  <c r="BR21"/>
  <c r="BQ21"/>
  <c r="BO21"/>
  <c r="BN21"/>
  <c r="BP21"/>
  <c r="BL21"/>
  <c r="BK21"/>
  <c r="BM21"/>
  <c r="BI21"/>
  <c r="BH21"/>
  <c r="BJ21"/>
  <c r="BF21"/>
  <c r="BE21"/>
  <c r="BG21"/>
  <c r="BC21"/>
  <c r="BB21"/>
  <c r="BD21"/>
  <c r="AZ21"/>
  <c r="AY21"/>
  <c r="BA21"/>
  <c r="AV21"/>
  <c r="AU21"/>
  <c r="AT21"/>
  <c r="AS21"/>
  <c r="AR21"/>
  <c r="AQ21"/>
  <c r="AP21"/>
  <c r="AO21"/>
  <c r="AN21"/>
  <c r="AM21"/>
  <c r="AL21"/>
  <c r="AK21"/>
  <c r="AJ21"/>
  <c r="AI21"/>
  <c r="CO20"/>
  <c r="CN20"/>
  <c r="CP20"/>
  <c r="CL20"/>
  <c r="CK20"/>
  <c r="CM20"/>
  <c r="CI20"/>
  <c r="CH20"/>
  <c r="CJ20"/>
  <c r="CF20"/>
  <c r="CE20"/>
  <c r="CG20"/>
  <c r="CD20"/>
  <c r="CC20"/>
  <c r="CB20"/>
  <c r="BZ20"/>
  <c r="BY20"/>
  <c r="CA20"/>
  <c r="BW20"/>
  <c r="BV20"/>
  <c r="BX20"/>
  <c r="BS20"/>
  <c r="BR20"/>
  <c r="BQ20"/>
  <c r="BO20"/>
  <c r="BN20"/>
  <c r="BP20"/>
  <c r="BL20"/>
  <c r="BK20"/>
  <c r="BM20"/>
  <c r="BJ20"/>
  <c r="BI20"/>
  <c r="BH20"/>
  <c r="BF20"/>
  <c r="BE20"/>
  <c r="BG20"/>
  <c r="BC20"/>
  <c r="BB20"/>
  <c r="BD20"/>
  <c r="BA20"/>
  <c r="AZ20"/>
  <c r="AY20"/>
  <c r="AV20"/>
  <c r="AU20"/>
  <c r="AT20"/>
  <c r="AS20"/>
  <c r="AR20"/>
  <c r="AQ20"/>
  <c r="AP20"/>
  <c r="AO20"/>
  <c r="AN20"/>
  <c r="AM20"/>
  <c r="AL20"/>
  <c r="AK20"/>
  <c r="AJ20"/>
  <c r="AI20"/>
  <c r="CO19"/>
  <c r="CN19"/>
  <c r="CP19"/>
  <c r="CL19"/>
  <c r="CK19"/>
  <c r="CM19"/>
  <c r="CI19"/>
  <c r="CH19"/>
  <c r="CJ19"/>
  <c r="CF19"/>
  <c r="CE19"/>
  <c r="CG19"/>
  <c r="CD19"/>
  <c r="CC19"/>
  <c r="CB19"/>
  <c r="BZ19"/>
  <c r="BY19"/>
  <c r="CA19"/>
  <c r="BW19"/>
  <c r="BV19"/>
  <c r="BX19"/>
  <c r="BS19"/>
  <c r="BR19"/>
  <c r="BQ19"/>
  <c r="BO19"/>
  <c r="BN19"/>
  <c r="BP19"/>
  <c r="BL19"/>
  <c r="BK19"/>
  <c r="BM19"/>
  <c r="BJ19"/>
  <c r="BI19"/>
  <c r="BH19"/>
  <c r="BF19"/>
  <c r="BE19"/>
  <c r="BG19"/>
  <c r="BC19"/>
  <c r="BB19"/>
  <c r="BD19"/>
  <c r="BA19"/>
  <c r="AZ19"/>
  <c r="AY19"/>
  <c r="AV19"/>
  <c r="AU19"/>
  <c r="AT19"/>
  <c r="AS19"/>
  <c r="AR19"/>
  <c r="AQ19"/>
  <c r="AP19"/>
  <c r="AO19"/>
  <c r="AN19"/>
  <c r="AM19"/>
  <c r="AL19"/>
  <c r="AK19"/>
  <c r="AJ19"/>
  <c r="AI19"/>
  <c r="CO18"/>
  <c r="CN18"/>
  <c r="CP18"/>
  <c r="CL18"/>
  <c r="CK18"/>
  <c r="CM18"/>
  <c r="CI18"/>
  <c r="CH18"/>
  <c r="CJ18"/>
  <c r="CF18"/>
  <c r="CE18"/>
  <c r="CG18"/>
  <c r="CD18"/>
  <c r="CC18"/>
  <c r="CB18"/>
  <c r="BZ18"/>
  <c r="BY18"/>
  <c r="CA18"/>
  <c r="BW18"/>
  <c r="BV18"/>
  <c r="BX18"/>
  <c r="BS18"/>
  <c r="BR18"/>
  <c r="BQ18"/>
  <c r="BO18"/>
  <c r="BN18"/>
  <c r="BP18"/>
  <c r="BL18"/>
  <c r="BK18"/>
  <c r="BM18"/>
  <c r="BJ18"/>
  <c r="BI18"/>
  <c r="BH18"/>
  <c r="BF18"/>
  <c r="BE18"/>
  <c r="BG18"/>
  <c r="BC18"/>
  <c r="BB18"/>
  <c r="BD18"/>
  <c r="BA18"/>
  <c r="AZ18"/>
  <c r="AY18"/>
  <c r="AV18"/>
  <c r="AU18"/>
  <c r="AT18"/>
  <c r="AS18"/>
  <c r="AR18"/>
  <c r="AQ18"/>
  <c r="AP18"/>
  <c r="AO18"/>
  <c r="AN18"/>
  <c r="AM18"/>
  <c r="AL18"/>
  <c r="AK18"/>
  <c r="AJ18"/>
  <c r="AI18"/>
  <c r="CO17"/>
  <c r="CN17"/>
  <c r="CP17"/>
  <c r="CL17"/>
  <c r="CK17"/>
  <c r="CM17"/>
  <c r="CI17"/>
  <c r="CH17"/>
  <c r="CJ17"/>
  <c r="CF17"/>
  <c r="CE17"/>
  <c r="CG17"/>
  <c r="CC17"/>
  <c r="CB17"/>
  <c r="CD17"/>
  <c r="BZ17"/>
  <c r="BY17"/>
  <c r="CA17"/>
  <c r="BW17"/>
  <c r="BV17"/>
  <c r="BX17"/>
  <c r="BR17"/>
  <c r="BQ17"/>
  <c r="BS17"/>
  <c r="BO17"/>
  <c r="BN17"/>
  <c r="BP17"/>
  <c r="BL17"/>
  <c r="BK17"/>
  <c r="BM17"/>
  <c r="BJ17"/>
  <c r="BI17"/>
  <c r="BH17"/>
  <c r="BF17"/>
  <c r="BE17"/>
  <c r="BG17"/>
  <c r="BD17"/>
  <c r="BC17"/>
  <c r="BB17"/>
  <c r="BA17"/>
  <c r="AZ17"/>
  <c r="AY17"/>
  <c r="AV17"/>
  <c r="AU17"/>
  <c r="AT17"/>
  <c r="AS17"/>
  <c r="AR17"/>
  <c r="AQ17"/>
  <c r="AP17"/>
  <c r="AO17"/>
  <c r="AN17"/>
  <c r="AM17"/>
  <c r="AL17"/>
  <c r="AK17"/>
  <c r="AJ17"/>
  <c r="AI17"/>
  <c r="CO16"/>
  <c r="CN16"/>
  <c r="CP16"/>
  <c r="CL16"/>
  <c r="CK16"/>
  <c r="CM16"/>
  <c r="CJ16"/>
  <c r="CI16"/>
  <c r="CH16"/>
  <c r="CF16"/>
  <c r="CE16"/>
  <c r="CG16"/>
  <c r="CC16"/>
  <c r="CB16"/>
  <c r="CD16"/>
  <c r="CA16"/>
  <c r="BZ16"/>
  <c r="BY16"/>
  <c r="BW16"/>
  <c r="BV16"/>
  <c r="BX16"/>
  <c r="BR16"/>
  <c r="BQ16"/>
  <c r="BS16"/>
  <c r="BO16"/>
  <c r="BN16"/>
  <c r="BP16"/>
  <c r="BL16"/>
  <c r="BK16"/>
  <c r="BM16"/>
  <c r="BI16"/>
  <c r="BH16"/>
  <c r="BJ16"/>
  <c r="BF16"/>
  <c r="BE16"/>
  <c r="BG16"/>
  <c r="BD16"/>
  <c r="BC16"/>
  <c r="BB16"/>
  <c r="AZ16"/>
  <c r="AY16"/>
  <c r="BA16"/>
  <c r="AV16"/>
  <c r="AU16"/>
  <c r="AT16"/>
  <c r="AS16"/>
  <c r="AR16"/>
  <c r="AQ16"/>
  <c r="AP16"/>
  <c r="AO16"/>
  <c r="AN16"/>
  <c r="AM16"/>
  <c r="AL16"/>
  <c r="AK16"/>
  <c r="AJ16"/>
  <c r="AI16"/>
  <c r="CO15"/>
  <c r="CN15"/>
  <c r="CP15"/>
  <c r="CL15"/>
  <c r="CK15"/>
  <c r="CM15"/>
  <c r="CJ15"/>
  <c r="CI15"/>
  <c r="CH15"/>
  <c r="CF15"/>
  <c r="CE15"/>
  <c r="CG15"/>
  <c r="CC15"/>
  <c r="CB15"/>
  <c r="CD15"/>
  <c r="CA15"/>
  <c r="BZ15"/>
  <c r="BY15"/>
  <c r="BW15"/>
  <c r="BV15"/>
  <c r="BX15"/>
  <c r="BR15"/>
  <c r="BQ15"/>
  <c r="BS15"/>
  <c r="BO15"/>
  <c r="BN15"/>
  <c r="BP15"/>
  <c r="BL15"/>
  <c r="BK15"/>
  <c r="BM15"/>
  <c r="BI15"/>
  <c r="BH15"/>
  <c r="BJ15"/>
  <c r="BF15"/>
  <c r="BE15"/>
  <c r="BG15"/>
  <c r="BD15"/>
  <c r="BC15"/>
  <c r="BB15"/>
  <c r="AZ15"/>
  <c r="AY15"/>
  <c r="BA15"/>
  <c r="AV15"/>
  <c r="AU15"/>
  <c r="AT15"/>
  <c r="AS15"/>
  <c r="AR15"/>
  <c r="AQ15"/>
  <c r="AP15"/>
  <c r="AO15"/>
  <c r="AN15"/>
  <c r="AM15"/>
  <c r="AL15"/>
  <c r="AK15"/>
  <c r="AJ15"/>
  <c r="AI15"/>
  <c r="CO14"/>
  <c r="CN14"/>
  <c r="CP14"/>
  <c r="CL14"/>
  <c r="CK14"/>
  <c r="CM14"/>
  <c r="CJ14"/>
  <c r="CI14"/>
  <c r="CH14"/>
  <c r="CF14"/>
  <c r="CE14"/>
  <c r="CG14"/>
  <c r="CC14"/>
  <c r="CB14"/>
  <c r="CD14"/>
  <c r="CA14"/>
  <c r="BZ14"/>
  <c r="BY14"/>
  <c r="BW14"/>
  <c r="BV14"/>
  <c r="BX14"/>
  <c r="BR14"/>
  <c r="BQ14"/>
  <c r="BS14"/>
  <c r="BO14"/>
  <c r="BN14"/>
  <c r="BP14"/>
  <c r="BL14"/>
  <c r="BK14"/>
  <c r="BM14"/>
  <c r="BI14"/>
  <c r="BH14"/>
  <c r="BJ14"/>
  <c r="BF14"/>
  <c r="BE14"/>
  <c r="BG14"/>
  <c r="BD14"/>
  <c r="BC14"/>
  <c r="BB14"/>
  <c r="AZ14"/>
  <c r="AY14"/>
  <c r="BA14"/>
  <c r="AV14"/>
  <c r="AU14"/>
  <c r="AT14"/>
  <c r="AS14"/>
  <c r="AR14"/>
  <c r="AQ14"/>
  <c r="AP14"/>
  <c r="AO14"/>
  <c r="AN14"/>
  <c r="AM14"/>
  <c r="AL14"/>
  <c r="AK14"/>
  <c r="AJ14"/>
  <c r="AI14"/>
  <c r="CO13"/>
  <c r="CN13"/>
  <c r="CP13"/>
  <c r="CL13"/>
  <c r="CK13"/>
  <c r="CM13"/>
  <c r="CJ13"/>
  <c r="CI13"/>
  <c r="CH13"/>
  <c r="CF13"/>
  <c r="CE13"/>
  <c r="CG13"/>
  <c r="CD13"/>
  <c r="CC13"/>
  <c r="CB13"/>
  <c r="CA13"/>
  <c r="BZ13"/>
  <c r="BY13"/>
  <c r="BW13"/>
  <c r="BV13"/>
  <c r="BX13"/>
  <c r="BS13"/>
  <c r="BR13"/>
  <c r="BQ13"/>
  <c r="BO13"/>
  <c r="BN13"/>
  <c r="BP13"/>
  <c r="BL13"/>
  <c r="BK13"/>
  <c r="BM13"/>
  <c r="BI13"/>
  <c r="BH13"/>
  <c r="BJ13"/>
  <c r="BF13"/>
  <c r="BE13"/>
  <c r="BG13"/>
  <c r="BC13"/>
  <c r="BB13"/>
  <c r="BD13"/>
  <c r="AZ13"/>
  <c r="AY13"/>
  <c r="BA13"/>
  <c r="AV13"/>
  <c r="AU13"/>
  <c r="AT13"/>
  <c r="AS13"/>
  <c r="AR13"/>
  <c r="AQ13"/>
  <c r="AP13"/>
  <c r="AO13"/>
  <c r="AN13"/>
  <c r="AM13"/>
  <c r="AL13"/>
  <c r="AK13"/>
  <c r="AJ13"/>
  <c r="AI13"/>
  <c r="CO12"/>
  <c r="CN12"/>
  <c r="CP12"/>
  <c r="CL12"/>
  <c r="CK12"/>
  <c r="CM12"/>
  <c r="CI12"/>
  <c r="CH12"/>
  <c r="CJ12"/>
  <c r="CF12"/>
  <c r="CE12"/>
  <c r="CG12"/>
  <c r="CD12"/>
  <c r="CC12"/>
  <c r="CB12"/>
  <c r="BZ12"/>
  <c r="BY12"/>
  <c r="CA12"/>
  <c r="BW12"/>
  <c r="BV12"/>
  <c r="BX12"/>
  <c r="BS12"/>
  <c r="BR12"/>
  <c r="BQ12"/>
  <c r="BO12"/>
  <c r="BN12"/>
  <c r="BP12"/>
  <c r="BL12"/>
  <c r="BK12"/>
  <c r="BM12"/>
  <c r="BJ12"/>
  <c r="BI12"/>
  <c r="BH12"/>
  <c r="BF12"/>
  <c r="BE12"/>
  <c r="BG12"/>
  <c r="BC12"/>
  <c r="BB12"/>
  <c r="BD12"/>
  <c r="BA12"/>
  <c r="AZ12"/>
  <c r="AY12"/>
  <c r="AV12"/>
  <c r="AU12"/>
  <c r="AT12"/>
  <c r="AS12"/>
  <c r="AR12"/>
  <c r="AQ12"/>
  <c r="AP12"/>
  <c r="AO12"/>
  <c r="AN12"/>
  <c r="AM12"/>
  <c r="AL12"/>
  <c r="AK12"/>
  <c r="AJ12"/>
  <c r="AI12"/>
  <c r="CO11"/>
  <c r="CN11"/>
  <c r="CP11"/>
  <c r="CL11"/>
  <c r="CK11"/>
  <c r="CM11"/>
  <c r="CI11"/>
  <c r="CH11"/>
  <c r="CJ11"/>
  <c r="CF11"/>
  <c r="CE11"/>
  <c r="CG11"/>
  <c r="CD11"/>
  <c r="CC11"/>
  <c r="CB11"/>
  <c r="BZ11"/>
  <c r="BY11"/>
  <c r="CA11"/>
  <c r="BW11"/>
  <c r="BV11"/>
  <c r="BX11"/>
  <c r="BS11"/>
  <c r="BR11"/>
  <c r="BQ11"/>
  <c r="BO11"/>
  <c r="BN11"/>
  <c r="BP11"/>
  <c r="BL11"/>
  <c r="BK11"/>
  <c r="BM11"/>
  <c r="BJ11"/>
  <c r="BI11"/>
  <c r="BH11"/>
  <c r="BF11"/>
  <c r="BE11"/>
  <c r="BG11"/>
  <c r="BC11"/>
  <c r="BB11"/>
  <c r="BD11"/>
  <c r="BA11"/>
  <c r="AZ11"/>
  <c r="AY11"/>
  <c r="AV11"/>
  <c r="AU11"/>
  <c r="AT11"/>
  <c r="AS11"/>
  <c r="AR11"/>
  <c r="AQ11"/>
  <c r="AP11"/>
  <c r="AO11"/>
  <c r="AN11"/>
  <c r="AM11"/>
  <c r="AL11"/>
  <c r="AK11"/>
  <c r="AJ11"/>
  <c r="AI11"/>
  <c r="CO10"/>
  <c r="CN10"/>
  <c r="CP10"/>
  <c r="CL10"/>
  <c r="CK10"/>
  <c r="CM10"/>
  <c r="CI10"/>
  <c r="CH10"/>
  <c r="CJ10"/>
  <c r="CF10"/>
  <c r="CE10"/>
  <c r="CG10"/>
  <c r="CD10"/>
  <c r="CC10"/>
  <c r="CB10"/>
  <c r="BZ10"/>
  <c r="BY10"/>
  <c r="CA10"/>
  <c r="BW10"/>
  <c r="BV10"/>
  <c r="BX10"/>
  <c r="BS10"/>
  <c r="BR10"/>
  <c r="BQ10"/>
  <c r="BO10"/>
  <c r="BN10"/>
  <c r="BP10"/>
  <c r="BL10"/>
  <c r="BK10"/>
  <c r="BM10"/>
  <c r="BJ10"/>
  <c r="BI10"/>
  <c r="BH10"/>
  <c r="BF10"/>
  <c r="BE10"/>
  <c r="BG10"/>
  <c r="BC10"/>
  <c r="BB10"/>
  <c r="BD10"/>
  <c r="BA10"/>
  <c r="AZ10"/>
  <c r="AY10"/>
  <c r="AV10"/>
  <c r="AU10"/>
  <c r="AT10"/>
  <c r="AS10"/>
  <c r="AR10"/>
  <c r="AQ10"/>
  <c r="AP10"/>
  <c r="AO10"/>
  <c r="AN10"/>
  <c r="AM10"/>
  <c r="AL10"/>
  <c r="AK10"/>
  <c r="AJ10"/>
  <c r="AI10"/>
  <c r="AU9"/>
  <c r="AT9"/>
  <c r="AS9"/>
  <c r="AR9"/>
  <c r="AQ9"/>
  <c r="AP9"/>
  <c r="AO9"/>
  <c r="AN9"/>
  <c r="AM9"/>
  <c r="AL9"/>
  <c r="AK9"/>
  <c r="AJ9"/>
  <c r="AI9"/>
  <c r="AQ5"/>
  <c r="AP5"/>
  <c r="AO5"/>
  <c r="AJ5"/>
  <c r="AI5"/>
  <c r="AA5"/>
  <c r="Z5"/>
  <c r="U5"/>
  <c r="T5"/>
  <c r="S5"/>
  <c r="G5"/>
  <c r="F5"/>
  <c r="E5"/>
  <c r="D5"/>
  <c r="AR4"/>
  <c r="AQ4"/>
  <c r="AP4"/>
  <c r="AO4"/>
  <c r="AN5"/>
  <c r="AN4"/>
  <c r="AM5"/>
  <c r="AM4"/>
  <c r="AL5"/>
  <c r="AL4"/>
  <c r="AK5"/>
  <c r="AK4"/>
  <c r="AJ4"/>
  <c r="AI4"/>
  <c r="AB4"/>
  <c r="AA4"/>
  <c r="Z4"/>
  <c r="Y5"/>
  <c r="Y4"/>
  <c r="X5"/>
  <c r="X4"/>
  <c r="W5"/>
  <c r="W4"/>
  <c r="V5"/>
  <c r="V4"/>
  <c r="U4"/>
  <c r="T4"/>
  <c r="S4"/>
  <c r="L4"/>
  <c r="K5"/>
  <c r="K4"/>
  <c r="J5"/>
  <c r="J4"/>
  <c r="I5"/>
  <c r="I4"/>
  <c r="H5"/>
  <c r="H4"/>
  <c r="G4"/>
  <c r="F4"/>
  <c r="E4"/>
  <c r="D4"/>
  <c r="C5"/>
  <c r="C4"/>
  <c r="CO40" i="1"/>
  <c r="CN40"/>
  <c r="CL40"/>
  <c r="CM40"/>
  <c r="CK40"/>
  <c r="CI40"/>
  <c r="CH40"/>
  <c r="CF40"/>
  <c r="CE40"/>
  <c r="CC40"/>
  <c r="CB40"/>
  <c r="BZ40"/>
  <c r="BY40"/>
  <c r="BW40"/>
  <c r="BX40"/>
  <c r="BV40"/>
  <c r="BR40"/>
  <c r="BQ40"/>
  <c r="BO40"/>
  <c r="BP40"/>
  <c r="BN40"/>
  <c r="BL40"/>
  <c r="BK40"/>
  <c r="BI40"/>
  <c r="BJ40"/>
  <c r="BH40"/>
  <c r="BF40"/>
  <c r="BE40"/>
  <c r="BC40"/>
  <c r="BD40"/>
  <c r="BB40"/>
  <c r="AZ40"/>
  <c r="AY40"/>
  <c r="CO39"/>
  <c r="CP39"/>
  <c r="CN39"/>
  <c r="CL39"/>
  <c r="CM39"/>
  <c r="CK39"/>
  <c r="CI39"/>
  <c r="CH39"/>
  <c r="CF39"/>
  <c r="CE39"/>
  <c r="CC39"/>
  <c r="CD39"/>
  <c r="CB39"/>
  <c r="BZ39"/>
  <c r="BY39"/>
  <c r="BW39"/>
  <c r="BV39"/>
  <c r="BR39"/>
  <c r="BS39"/>
  <c r="BQ39"/>
  <c r="BO39"/>
  <c r="BN39"/>
  <c r="BL39"/>
  <c r="BM39"/>
  <c r="BK39"/>
  <c r="BI39"/>
  <c r="BH39"/>
  <c r="BF39"/>
  <c r="BE39"/>
  <c r="BC39"/>
  <c r="BB39"/>
  <c r="AZ39"/>
  <c r="AY39"/>
  <c r="CO38"/>
  <c r="CN38"/>
  <c r="CL38"/>
  <c r="CM38"/>
  <c r="CK38"/>
  <c r="CI38"/>
  <c r="CJ38"/>
  <c r="CH38"/>
  <c r="CF38"/>
  <c r="CE38"/>
  <c r="CC38"/>
  <c r="CB38"/>
  <c r="BZ38"/>
  <c r="CA38"/>
  <c r="BY38"/>
  <c r="BW38"/>
  <c r="BX38"/>
  <c r="BV38"/>
  <c r="BR38"/>
  <c r="BQ38"/>
  <c r="BO38"/>
  <c r="BN38"/>
  <c r="BL38"/>
  <c r="BM38"/>
  <c r="BK38"/>
  <c r="BI38"/>
  <c r="BH38"/>
  <c r="BF38"/>
  <c r="BG38"/>
  <c r="BE38"/>
  <c r="BC38"/>
  <c r="BB38"/>
  <c r="AZ38"/>
  <c r="BA38"/>
  <c r="AY38"/>
  <c r="CO37"/>
  <c r="CN37"/>
  <c r="CL37"/>
  <c r="CM37"/>
  <c r="CK37"/>
  <c r="CI37"/>
  <c r="CH37"/>
  <c r="CF37"/>
  <c r="CG37"/>
  <c r="CE37"/>
  <c r="CC37"/>
  <c r="CD37"/>
  <c r="CB37"/>
  <c r="BZ37"/>
  <c r="BY37"/>
  <c r="BW37"/>
  <c r="BV37"/>
  <c r="BR37"/>
  <c r="BS37"/>
  <c r="BQ37"/>
  <c r="BO37"/>
  <c r="BP37"/>
  <c r="BN37"/>
  <c r="BL37"/>
  <c r="BM37"/>
  <c r="BK37"/>
  <c r="BI37"/>
  <c r="BH37"/>
  <c r="BF37"/>
  <c r="BE37"/>
  <c r="BC37"/>
  <c r="BB37"/>
  <c r="AZ37"/>
  <c r="BA37"/>
  <c r="AY37"/>
  <c r="CO36"/>
  <c r="CN36"/>
  <c r="CL36"/>
  <c r="CK36"/>
  <c r="CI36"/>
  <c r="CJ36"/>
  <c r="CH36"/>
  <c r="CF36"/>
  <c r="CE36"/>
  <c r="CC36"/>
  <c r="CB36"/>
  <c r="BZ36"/>
  <c r="CA36"/>
  <c r="BY36"/>
  <c r="BW36"/>
  <c r="BX36"/>
  <c r="BV36"/>
  <c r="BR36"/>
  <c r="BS36"/>
  <c r="BQ36"/>
  <c r="BO36"/>
  <c r="BN36"/>
  <c r="BL36"/>
  <c r="BM36"/>
  <c r="BK36"/>
  <c r="BI36"/>
  <c r="BJ36"/>
  <c r="BH36"/>
  <c r="BF36"/>
  <c r="BG36"/>
  <c r="BE36"/>
  <c r="BC36"/>
  <c r="BB36"/>
  <c r="AZ36"/>
  <c r="AY36"/>
  <c r="CO35"/>
  <c r="CP35"/>
  <c r="CN35"/>
  <c r="CL35"/>
  <c r="CM35"/>
  <c r="CK35"/>
  <c r="CI35"/>
  <c r="CJ35"/>
  <c r="CH35"/>
  <c r="CF35"/>
  <c r="CG35"/>
  <c r="CE35"/>
  <c r="CC35"/>
  <c r="CB35"/>
  <c r="BZ35"/>
  <c r="BY35"/>
  <c r="BW35"/>
  <c r="BV35"/>
  <c r="BR35"/>
  <c r="BS35"/>
  <c r="BQ35"/>
  <c r="BO35"/>
  <c r="BP35"/>
  <c r="BN35"/>
  <c r="BL35"/>
  <c r="BK35"/>
  <c r="BI35"/>
  <c r="BH35"/>
  <c r="BF35"/>
  <c r="BG35"/>
  <c r="BE35"/>
  <c r="BC35"/>
  <c r="BB35"/>
  <c r="AZ35"/>
  <c r="BA35"/>
  <c r="AY35"/>
  <c r="CO34"/>
  <c r="CN34"/>
  <c r="CL34"/>
  <c r="CK34"/>
  <c r="CI34"/>
  <c r="CJ34"/>
  <c r="CH34"/>
  <c r="CF34"/>
  <c r="CG34"/>
  <c r="CE34"/>
  <c r="CC34"/>
  <c r="CB34"/>
  <c r="BZ34"/>
  <c r="CA34"/>
  <c r="BY34"/>
  <c r="BW34"/>
  <c r="BX34"/>
  <c r="BV34"/>
  <c r="BR34"/>
  <c r="BS34"/>
  <c r="BQ34"/>
  <c r="BO34"/>
  <c r="BN34"/>
  <c r="BL34"/>
  <c r="BM34"/>
  <c r="BK34"/>
  <c r="BI34"/>
  <c r="BJ34"/>
  <c r="BH34"/>
  <c r="BF34"/>
  <c r="BE34"/>
  <c r="BC34"/>
  <c r="BD34"/>
  <c r="BB34"/>
  <c r="AZ34"/>
  <c r="BA34"/>
  <c r="AY34"/>
  <c r="CO33"/>
  <c r="CP33"/>
  <c r="CN33"/>
  <c r="CL33"/>
  <c r="CM33"/>
  <c r="CK33"/>
  <c r="CI33"/>
  <c r="CH33"/>
  <c r="CF33"/>
  <c r="CG33"/>
  <c r="CE33"/>
  <c r="CC33"/>
  <c r="CB33"/>
  <c r="BZ33"/>
  <c r="CA33"/>
  <c r="BY33"/>
  <c r="BW33"/>
  <c r="BX33"/>
  <c r="BV33"/>
  <c r="BR33"/>
  <c r="BS33"/>
  <c r="BQ33"/>
  <c r="BO33"/>
  <c r="BN33"/>
  <c r="BL33"/>
  <c r="BM33"/>
  <c r="BK33"/>
  <c r="BI33"/>
  <c r="BH33"/>
  <c r="BF33"/>
  <c r="BG33"/>
  <c r="BE33"/>
  <c r="BC33"/>
  <c r="BD33"/>
  <c r="BB33"/>
  <c r="AZ33"/>
  <c r="AY33"/>
  <c r="CO32"/>
  <c r="CP32"/>
  <c r="CN32"/>
  <c r="CL32"/>
  <c r="CK32"/>
  <c r="CI32"/>
  <c r="CJ32"/>
  <c r="CH32"/>
  <c r="CF32"/>
  <c r="CG32"/>
  <c r="CE32"/>
  <c r="CC32"/>
  <c r="CD32"/>
  <c r="CB32"/>
  <c r="BZ32"/>
  <c r="CA32"/>
  <c r="BY32"/>
  <c r="BW32"/>
  <c r="BV32"/>
  <c r="BR32"/>
  <c r="BQ32"/>
  <c r="BO32"/>
  <c r="BP32"/>
  <c r="BN32"/>
  <c r="BL32"/>
  <c r="BK32"/>
  <c r="BI32"/>
  <c r="BJ32"/>
  <c r="BH32"/>
  <c r="BF32"/>
  <c r="BG32"/>
  <c r="BE32"/>
  <c r="BC32"/>
  <c r="BB32"/>
  <c r="AZ32"/>
  <c r="AY32"/>
  <c r="CO31"/>
  <c r="CP31"/>
  <c r="CN31"/>
  <c r="CL31"/>
  <c r="CM31"/>
  <c r="CK31"/>
  <c r="CI31"/>
  <c r="CJ31"/>
  <c r="CH31"/>
  <c r="CF31"/>
  <c r="CG31"/>
  <c r="CE31"/>
  <c r="CC31"/>
  <c r="CB31"/>
  <c r="BZ31"/>
  <c r="BY31"/>
  <c r="BW31"/>
  <c r="BV31"/>
  <c r="BR31"/>
  <c r="BS31"/>
  <c r="BQ31"/>
  <c r="BO31"/>
  <c r="BP31"/>
  <c r="BN31"/>
  <c r="BL31"/>
  <c r="BM31"/>
  <c r="BK31"/>
  <c r="BI31"/>
  <c r="BJ31"/>
  <c r="BH31"/>
  <c r="BF31"/>
  <c r="BG31"/>
  <c r="BE31"/>
  <c r="BC31"/>
  <c r="BD31"/>
  <c r="BB31"/>
  <c r="AZ31"/>
  <c r="BA31"/>
  <c r="AY31"/>
  <c r="CO30"/>
  <c r="CN30"/>
  <c r="CL30"/>
  <c r="CM30"/>
  <c r="CK30"/>
  <c r="CI30"/>
  <c r="CJ30"/>
  <c r="CH30"/>
  <c r="CF30"/>
  <c r="CG30"/>
  <c r="CE30"/>
  <c r="CC30"/>
  <c r="CB30"/>
  <c r="BZ30"/>
  <c r="CA30"/>
  <c r="BY30"/>
  <c r="BW30"/>
  <c r="BX30"/>
  <c r="BV30"/>
  <c r="BR30"/>
  <c r="BQ30"/>
  <c r="BO30"/>
  <c r="BP30"/>
  <c r="BN30"/>
  <c r="BL30"/>
  <c r="BM30"/>
  <c r="BK30"/>
  <c r="BI30"/>
  <c r="BJ30"/>
  <c r="BH30"/>
  <c r="BF30"/>
  <c r="BG30"/>
  <c r="BE30"/>
  <c r="BC30"/>
  <c r="BB30"/>
  <c r="AZ30"/>
  <c r="BA30"/>
  <c r="AY30"/>
  <c r="CO29"/>
  <c r="CP29"/>
  <c r="CN29"/>
  <c r="CL29"/>
  <c r="CK29"/>
  <c r="CI29"/>
  <c r="CH29"/>
  <c r="CF29"/>
  <c r="CG29"/>
  <c r="CE29"/>
  <c r="CC29"/>
  <c r="CD29"/>
  <c r="CB29"/>
  <c r="BZ29"/>
  <c r="BY29"/>
  <c r="BW29"/>
  <c r="BV29"/>
  <c r="BR29"/>
  <c r="BQ29"/>
  <c r="BO29"/>
  <c r="BP29"/>
  <c r="BN29"/>
  <c r="BL29"/>
  <c r="BK29"/>
  <c r="BI29"/>
  <c r="BJ29"/>
  <c r="BH29"/>
  <c r="BF29"/>
  <c r="BG29"/>
  <c r="BE29"/>
  <c r="BC29"/>
  <c r="BD29"/>
  <c r="BB29"/>
  <c r="AZ29"/>
  <c r="AY29"/>
  <c r="CO28"/>
  <c r="CP28"/>
  <c r="CN28"/>
  <c r="CL28"/>
  <c r="CM28"/>
  <c r="CK28"/>
  <c r="CI28"/>
  <c r="CJ28"/>
  <c r="CH28"/>
  <c r="CF28"/>
  <c r="CG28"/>
  <c r="CE28"/>
  <c r="CC28"/>
  <c r="CB28"/>
  <c r="BZ28"/>
  <c r="BY28"/>
  <c r="BW28"/>
  <c r="BV28"/>
  <c r="BR28"/>
  <c r="BS28"/>
  <c r="BQ28"/>
  <c r="BO28"/>
  <c r="BP28"/>
  <c r="BN28"/>
  <c r="BL28"/>
  <c r="BM28"/>
  <c r="BK28"/>
  <c r="BI28"/>
  <c r="BH28"/>
  <c r="BF28"/>
  <c r="BE28"/>
  <c r="BC28"/>
  <c r="BD28"/>
  <c r="BB28"/>
  <c r="AZ28"/>
  <c r="BA28"/>
  <c r="AY28"/>
  <c r="CO27"/>
  <c r="CN27"/>
  <c r="CL27"/>
  <c r="CK27"/>
  <c r="CI27"/>
  <c r="CH27"/>
  <c r="CF27"/>
  <c r="CG27"/>
  <c r="CE27"/>
  <c r="CC27"/>
  <c r="CB27"/>
  <c r="BZ27"/>
  <c r="CA27"/>
  <c r="BY27"/>
  <c r="BW27"/>
  <c r="BX27"/>
  <c r="BV27"/>
  <c r="BR27"/>
  <c r="BQ27"/>
  <c r="BO27"/>
  <c r="BP27"/>
  <c r="BN27"/>
  <c r="BL27"/>
  <c r="BK27"/>
  <c r="BI27"/>
  <c r="BJ27"/>
  <c r="BH27"/>
  <c r="BF27"/>
  <c r="BG27"/>
  <c r="BE27"/>
  <c r="BC27"/>
  <c r="BD27"/>
  <c r="BB27"/>
  <c r="AZ27"/>
  <c r="BA27"/>
  <c r="AY27"/>
  <c r="CO26"/>
  <c r="CN26"/>
  <c r="CL26"/>
  <c r="CM26"/>
  <c r="CK26"/>
  <c r="CI26"/>
  <c r="CJ26"/>
  <c r="CH26"/>
  <c r="CF26"/>
  <c r="CG26"/>
  <c r="CE26"/>
  <c r="CC26"/>
  <c r="CB26"/>
  <c r="BZ26"/>
  <c r="CA26"/>
  <c r="BY26"/>
  <c r="BW26"/>
  <c r="BV26"/>
  <c r="BR26"/>
  <c r="BQ26"/>
  <c r="BO26"/>
  <c r="BP26"/>
  <c r="BN26"/>
  <c r="BL26"/>
  <c r="BK26"/>
  <c r="BI26"/>
  <c r="BJ26"/>
  <c r="BH26"/>
  <c r="BF26"/>
  <c r="BG26"/>
  <c r="BE26"/>
  <c r="BC26"/>
  <c r="BB26"/>
  <c r="AZ26"/>
  <c r="BA26"/>
  <c r="AY26"/>
  <c r="CO25"/>
  <c r="CP25"/>
  <c r="CN25"/>
  <c r="CL25"/>
  <c r="CM25"/>
  <c r="CK25"/>
  <c r="CI25"/>
  <c r="CH25"/>
  <c r="CF25"/>
  <c r="CG25"/>
  <c r="CE25"/>
  <c r="CC25"/>
  <c r="CB25"/>
  <c r="BZ25"/>
  <c r="CA25"/>
  <c r="BY25"/>
  <c r="BW25"/>
  <c r="BV25"/>
  <c r="BX25"/>
  <c r="BR25"/>
  <c r="BQ25"/>
  <c r="BO25"/>
  <c r="BP25"/>
  <c r="BN25"/>
  <c r="BL25"/>
  <c r="BM25"/>
  <c r="BK25"/>
  <c r="BI25"/>
  <c r="BJ25"/>
  <c r="BH25"/>
  <c r="BF25"/>
  <c r="BG25"/>
  <c r="BE25"/>
  <c r="BC25"/>
  <c r="BD25"/>
  <c r="BB25"/>
  <c r="AZ25"/>
  <c r="BA25"/>
  <c r="AY25"/>
  <c r="CO24"/>
  <c r="CN24"/>
  <c r="CL24"/>
  <c r="CM24"/>
  <c r="CK24"/>
  <c r="CI24"/>
  <c r="CJ24"/>
  <c r="CH24"/>
  <c r="CF24"/>
  <c r="CG24"/>
  <c r="CE24"/>
  <c r="CC24"/>
  <c r="CB24"/>
  <c r="BZ24"/>
  <c r="BY24"/>
  <c r="BW24"/>
  <c r="BX24"/>
  <c r="BV24"/>
  <c r="BR24"/>
  <c r="BS24"/>
  <c r="BQ24"/>
  <c r="BO24"/>
  <c r="BP24"/>
  <c r="BN24"/>
  <c r="BL24"/>
  <c r="BK24"/>
  <c r="BI24"/>
  <c r="BJ24"/>
  <c r="BH24"/>
  <c r="BF24"/>
  <c r="BE24"/>
  <c r="BC24"/>
  <c r="BD24"/>
  <c r="BB24"/>
  <c r="AZ24"/>
  <c r="BA24"/>
  <c r="AY24"/>
  <c r="CO23"/>
  <c r="CN23"/>
  <c r="CL23"/>
  <c r="CM23"/>
  <c r="CK23"/>
  <c r="CI23"/>
  <c r="CJ23"/>
  <c r="CH23"/>
  <c r="CF23"/>
  <c r="CG23"/>
  <c r="CE23"/>
  <c r="CC23"/>
  <c r="CB23"/>
  <c r="BZ23"/>
  <c r="BY23"/>
  <c r="BW23"/>
  <c r="BX23"/>
  <c r="BV23"/>
  <c r="BR23"/>
  <c r="BQ23"/>
  <c r="BO23"/>
  <c r="BP23"/>
  <c r="BN23"/>
  <c r="BL23"/>
  <c r="BK23"/>
  <c r="BI23"/>
  <c r="BH23"/>
  <c r="BF23"/>
  <c r="BG23"/>
  <c r="BE23"/>
  <c r="BC23"/>
  <c r="BD23"/>
  <c r="BB23"/>
  <c r="AZ23"/>
  <c r="BA23"/>
  <c r="AY23"/>
  <c r="CO22"/>
  <c r="CP22"/>
  <c r="CN22"/>
  <c r="CL22"/>
  <c r="CK22"/>
  <c r="CI22"/>
  <c r="CJ22"/>
  <c r="CH22"/>
  <c r="CF22"/>
  <c r="CG22"/>
  <c r="CE22"/>
  <c r="CC22"/>
  <c r="CD22"/>
  <c r="CB22"/>
  <c r="BZ22"/>
  <c r="CA22"/>
  <c r="BY22"/>
  <c r="BW22"/>
  <c r="BX22"/>
  <c r="BV22"/>
  <c r="BR22"/>
  <c r="BS22"/>
  <c r="BQ22"/>
  <c r="BO22"/>
  <c r="BP22"/>
  <c r="BN22"/>
  <c r="BL22"/>
  <c r="BK22"/>
  <c r="BI22"/>
  <c r="BH22"/>
  <c r="BF22"/>
  <c r="BG22"/>
  <c r="BE22"/>
  <c r="BC22"/>
  <c r="BB22"/>
  <c r="AZ22"/>
  <c r="BA22"/>
  <c r="AY22"/>
  <c r="CO21"/>
  <c r="CP21"/>
  <c r="CN21"/>
  <c r="CL21"/>
  <c r="CK21"/>
  <c r="CI21"/>
  <c r="CJ21"/>
  <c r="CH21"/>
  <c r="CF21"/>
  <c r="CG21"/>
  <c r="CE21"/>
  <c r="CC21"/>
  <c r="CD21"/>
  <c r="CB21"/>
  <c r="BZ21"/>
  <c r="BY21"/>
  <c r="BW21"/>
  <c r="BX21"/>
  <c r="BV21"/>
  <c r="BR21"/>
  <c r="BQ21"/>
  <c r="BO21"/>
  <c r="BP21"/>
  <c r="BN21"/>
  <c r="BL21"/>
  <c r="BK21"/>
  <c r="BI21"/>
  <c r="BJ21"/>
  <c r="BH21"/>
  <c r="BF21"/>
  <c r="BE21"/>
  <c r="BG21"/>
  <c r="BC21"/>
  <c r="BD21"/>
  <c r="BB21"/>
  <c r="AZ21"/>
  <c r="AY21"/>
  <c r="CO20"/>
  <c r="CP20"/>
  <c r="CN20"/>
  <c r="CL20"/>
  <c r="CK20"/>
  <c r="CI20"/>
  <c r="CH20"/>
  <c r="CF20"/>
  <c r="CG20"/>
  <c r="CE20"/>
  <c r="CC20"/>
  <c r="CD20"/>
  <c r="CB20"/>
  <c r="BZ20"/>
  <c r="CA20"/>
  <c r="BY20"/>
  <c r="BW20"/>
  <c r="BV20"/>
  <c r="BR20"/>
  <c r="BQ20"/>
  <c r="BO20"/>
  <c r="BN20"/>
  <c r="BL20"/>
  <c r="BM20"/>
  <c r="BK20"/>
  <c r="BI20"/>
  <c r="BJ20"/>
  <c r="BH20"/>
  <c r="BF20"/>
  <c r="BG20"/>
  <c r="BE20"/>
  <c r="BC20"/>
  <c r="BD20"/>
  <c r="BB20"/>
  <c r="AZ20"/>
  <c r="AY20"/>
  <c r="CO19"/>
  <c r="CP19"/>
  <c r="CN19"/>
  <c r="CL19"/>
  <c r="CK19"/>
  <c r="CI19"/>
  <c r="CJ19"/>
  <c r="CH19"/>
  <c r="CF19"/>
  <c r="CE19"/>
  <c r="CC19"/>
  <c r="CB19"/>
  <c r="BZ19"/>
  <c r="CA19"/>
  <c r="BY19"/>
  <c r="BW19"/>
  <c r="BV19"/>
  <c r="BR19"/>
  <c r="BS19"/>
  <c r="BQ19"/>
  <c r="BO19"/>
  <c r="BP19"/>
  <c r="BN19"/>
  <c r="BL19"/>
  <c r="BK19"/>
  <c r="BI19"/>
  <c r="BJ19"/>
  <c r="BH19"/>
  <c r="BF19"/>
  <c r="BE19"/>
  <c r="BC19"/>
  <c r="BB19"/>
  <c r="AZ19"/>
  <c r="AY19"/>
  <c r="CO18"/>
  <c r="CP18"/>
  <c r="CN18"/>
  <c r="CL18"/>
  <c r="CM18"/>
  <c r="CK18"/>
  <c r="CI18"/>
  <c r="CJ18"/>
  <c r="CH18"/>
  <c r="CF18"/>
  <c r="CG18"/>
  <c r="CE18"/>
  <c r="CC18"/>
  <c r="CD18"/>
  <c r="CB18"/>
  <c r="BZ18"/>
  <c r="CA18"/>
  <c r="BY18"/>
  <c r="BW18"/>
  <c r="BV18"/>
  <c r="BR18"/>
  <c r="BS18"/>
  <c r="BQ18"/>
  <c r="BO18"/>
  <c r="BN18"/>
  <c r="BL18"/>
  <c r="BK18"/>
  <c r="BI18"/>
  <c r="BH18"/>
  <c r="BF18"/>
  <c r="BE18"/>
  <c r="BC18"/>
  <c r="BD18"/>
  <c r="BB18"/>
  <c r="AZ18"/>
  <c r="AY18"/>
  <c r="CO17"/>
  <c r="CP17"/>
  <c r="CN17"/>
  <c r="CL17"/>
  <c r="CM17"/>
  <c r="CK17"/>
  <c r="CI17"/>
  <c r="CJ17"/>
  <c r="CH17"/>
  <c r="CF17"/>
  <c r="CE17"/>
  <c r="CC17"/>
  <c r="CD17"/>
  <c r="CB17"/>
  <c r="BZ17"/>
  <c r="CA17"/>
  <c r="BY17"/>
  <c r="BW17"/>
  <c r="BX17"/>
  <c r="BV17"/>
  <c r="BR17"/>
  <c r="BQ17"/>
  <c r="BO17"/>
  <c r="BP17"/>
  <c r="BN17"/>
  <c r="BL17"/>
  <c r="BM17"/>
  <c r="BK17"/>
  <c r="BI17"/>
  <c r="BJ17"/>
  <c r="BH17"/>
  <c r="BF17"/>
  <c r="BE17"/>
  <c r="BC17"/>
  <c r="BB17"/>
  <c r="AZ17"/>
  <c r="BA17"/>
  <c r="AY17"/>
  <c r="CO16"/>
  <c r="CP16"/>
  <c r="CN16"/>
  <c r="CL16"/>
  <c r="CK16"/>
  <c r="CI16"/>
  <c r="CJ16"/>
  <c r="CH16"/>
  <c r="CF16"/>
  <c r="CG16"/>
  <c r="CE16"/>
  <c r="CC16"/>
  <c r="CD16"/>
  <c r="CB16"/>
  <c r="BZ16"/>
  <c r="CA16"/>
  <c r="BY16"/>
  <c r="BW16"/>
  <c r="BX16"/>
  <c r="BV16"/>
  <c r="BR16"/>
  <c r="BQ16"/>
  <c r="BO16"/>
  <c r="BN16"/>
  <c r="BL16"/>
  <c r="BK16"/>
  <c r="BI16"/>
  <c r="BJ16"/>
  <c r="BH16"/>
  <c r="BF16"/>
  <c r="BE16"/>
  <c r="BC16"/>
  <c r="BD16"/>
  <c r="BB16"/>
  <c r="AZ16"/>
  <c r="BA16"/>
  <c r="AY16"/>
  <c r="CO15"/>
  <c r="CP15"/>
  <c r="CN15"/>
  <c r="CL15"/>
  <c r="CM15"/>
  <c r="CK15"/>
  <c r="CI15"/>
  <c r="CH15"/>
  <c r="CF15"/>
  <c r="CG15"/>
  <c r="CE15"/>
  <c r="CC15"/>
  <c r="CD15"/>
  <c r="CB15"/>
  <c r="BZ15"/>
  <c r="BY15"/>
  <c r="BW15"/>
  <c r="BX15"/>
  <c r="BV15"/>
  <c r="BR15"/>
  <c r="BS15"/>
  <c r="BQ15"/>
  <c r="BO15"/>
  <c r="BN15"/>
  <c r="BL15"/>
  <c r="BM15"/>
  <c r="BK15"/>
  <c r="BI15"/>
  <c r="BJ15"/>
  <c r="BH15"/>
  <c r="BF15"/>
  <c r="BG15"/>
  <c r="BE15"/>
  <c r="BC15"/>
  <c r="BB15"/>
  <c r="AZ15"/>
  <c r="BA15"/>
  <c r="AY15"/>
  <c r="CO14"/>
  <c r="CP14"/>
  <c r="CN14"/>
  <c r="CL14"/>
  <c r="CK14"/>
  <c r="CI14"/>
  <c r="CH14"/>
  <c r="CF14"/>
  <c r="CG14"/>
  <c r="CE14"/>
  <c r="CC14"/>
  <c r="CB14"/>
  <c r="BZ14"/>
  <c r="BY14"/>
  <c r="BW14"/>
  <c r="BV14"/>
  <c r="BR14"/>
  <c r="BS14"/>
  <c r="BQ14"/>
  <c r="BO14"/>
  <c r="BN14"/>
  <c r="BL14"/>
  <c r="BK14"/>
  <c r="BI14"/>
  <c r="BJ14"/>
  <c r="BH14"/>
  <c r="BF14"/>
  <c r="BG14"/>
  <c r="BE14"/>
  <c r="BC14"/>
  <c r="BD14"/>
  <c r="BB14"/>
  <c r="AZ14"/>
  <c r="AY14"/>
  <c r="CO13"/>
  <c r="CP13"/>
  <c r="CN13"/>
  <c r="CL13"/>
  <c r="CK13"/>
  <c r="CI13"/>
  <c r="CJ13"/>
  <c r="CH13"/>
  <c r="CF13"/>
  <c r="CE13"/>
  <c r="CC13"/>
  <c r="CB13"/>
  <c r="BZ13"/>
  <c r="BY13"/>
  <c r="BW13"/>
  <c r="BV13"/>
  <c r="BR13"/>
  <c r="BQ13"/>
  <c r="BO13"/>
  <c r="BP13"/>
  <c r="BN13"/>
  <c r="BL13"/>
  <c r="BM13"/>
  <c r="BK13"/>
  <c r="BI13"/>
  <c r="BJ13"/>
  <c r="BH13"/>
  <c r="BF13"/>
  <c r="BG13"/>
  <c r="BE13"/>
  <c r="BC13"/>
  <c r="BD13"/>
  <c r="BB13"/>
  <c r="AZ13"/>
  <c r="BA13"/>
  <c r="AY13"/>
  <c r="CO12"/>
  <c r="CN12"/>
  <c r="CL12"/>
  <c r="CM12"/>
  <c r="CK12"/>
  <c r="CI12"/>
  <c r="CH12"/>
  <c r="CF12"/>
  <c r="CG12"/>
  <c r="CE12"/>
  <c r="CC12"/>
  <c r="CD12"/>
  <c r="CB12"/>
  <c r="BZ12"/>
  <c r="BY12"/>
  <c r="BW12"/>
  <c r="BV12"/>
  <c r="BR12"/>
  <c r="BQ12"/>
  <c r="BO12"/>
  <c r="BN12"/>
  <c r="BL12"/>
  <c r="BK12"/>
  <c r="BI12"/>
  <c r="BH12"/>
  <c r="BF12"/>
  <c r="BG12"/>
  <c r="BE12"/>
  <c r="BC12"/>
  <c r="BB12"/>
  <c r="AZ12"/>
  <c r="BA12"/>
  <c r="AY12"/>
  <c r="CO11"/>
  <c r="CP11"/>
  <c r="CN11"/>
  <c r="CL11"/>
  <c r="CK11"/>
  <c r="CI11"/>
  <c r="CH11"/>
  <c r="CF11"/>
  <c r="CE11"/>
  <c r="CC11"/>
  <c r="CB11"/>
  <c r="BZ11"/>
  <c r="CA11"/>
  <c r="BY11"/>
  <c r="BW11"/>
  <c r="BX11"/>
  <c r="BV11"/>
  <c r="BR11"/>
  <c r="BQ11"/>
  <c r="BS11"/>
  <c r="BO11"/>
  <c r="BN11"/>
  <c r="BL11"/>
  <c r="BK11"/>
  <c r="BI11"/>
  <c r="BJ11"/>
  <c r="BH11"/>
  <c r="BF11"/>
  <c r="BG11"/>
  <c r="BE11"/>
  <c r="BC11"/>
  <c r="BD11"/>
  <c r="BB11"/>
  <c r="AZ11"/>
  <c r="AY11"/>
  <c r="CO10"/>
  <c r="CP10"/>
  <c r="CN10"/>
  <c r="CL10"/>
  <c r="CM10"/>
  <c r="CK10"/>
  <c r="CI10"/>
  <c r="CH10"/>
  <c r="CF10"/>
  <c r="CE10"/>
  <c r="CC10"/>
  <c r="CD10"/>
  <c r="CB10"/>
  <c r="BZ10"/>
  <c r="BY10"/>
  <c r="BW10"/>
  <c r="BX10"/>
  <c r="BV10"/>
  <c r="BR10"/>
  <c r="BQ10"/>
  <c r="BO10"/>
  <c r="BP10"/>
  <c r="BN10"/>
  <c r="BL10"/>
  <c r="BK10"/>
  <c r="BI10"/>
  <c r="BH10"/>
  <c r="BF10"/>
  <c r="BE10"/>
  <c r="BC10"/>
  <c r="BB10"/>
  <c r="AZ10"/>
  <c r="BA10"/>
  <c r="AY10"/>
  <c r="CO40" i="2"/>
  <c r="CN40"/>
  <c r="CL40"/>
  <c r="CM40"/>
  <c r="CK40"/>
  <c r="CI40"/>
  <c r="CJ40"/>
  <c r="CH40"/>
  <c r="CF40"/>
  <c r="CE40"/>
  <c r="CC40"/>
  <c r="CB40"/>
  <c r="CD40"/>
  <c r="BZ40"/>
  <c r="CA40"/>
  <c r="BY40"/>
  <c r="BW40"/>
  <c r="BX40"/>
  <c r="BV40"/>
  <c r="BR40"/>
  <c r="BQ40"/>
  <c r="BS40"/>
  <c r="BO40"/>
  <c r="BP40"/>
  <c r="BN40"/>
  <c r="BL40"/>
  <c r="BM40"/>
  <c r="BK40"/>
  <c r="BI40"/>
  <c r="BJ40"/>
  <c r="BH40"/>
  <c r="BF40"/>
  <c r="BG40"/>
  <c r="BE40"/>
  <c r="BC40"/>
  <c r="BD40"/>
  <c r="BB40"/>
  <c r="AZ40"/>
  <c r="BA40"/>
  <c r="AY40"/>
  <c r="CO39"/>
  <c r="CP39"/>
  <c r="CN39"/>
  <c r="CL39"/>
  <c r="CM39"/>
  <c r="CK39"/>
  <c r="CI39"/>
  <c r="CH39"/>
  <c r="CF39"/>
  <c r="CG39"/>
  <c r="CE39"/>
  <c r="CC39"/>
  <c r="CD39"/>
  <c r="CB39"/>
  <c r="BZ39"/>
  <c r="BY39"/>
  <c r="CA39"/>
  <c r="BW39"/>
  <c r="BX39"/>
  <c r="BV39"/>
  <c r="BR39"/>
  <c r="BS39"/>
  <c r="BQ39"/>
  <c r="BO39"/>
  <c r="BP39"/>
  <c r="BN39"/>
  <c r="BL39"/>
  <c r="BM39"/>
  <c r="BK39"/>
  <c r="BI39"/>
  <c r="BJ39"/>
  <c r="BH39"/>
  <c r="BF39"/>
  <c r="BE39"/>
  <c r="BC39"/>
  <c r="BD39"/>
  <c r="BB39"/>
  <c r="AZ39"/>
  <c r="BA39"/>
  <c r="AY39"/>
  <c r="CO38"/>
  <c r="CN38"/>
  <c r="CL38"/>
  <c r="CK38"/>
  <c r="CM38"/>
  <c r="CI38"/>
  <c r="CJ38"/>
  <c r="CH38"/>
  <c r="CF38"/>
  <c r="CG38"/>
  <c r="CE38"/>
  <c r="CC38"/>
  <c r="CD38"/>
  <c r="CB38"/>
  <c r="BZ38"/>
  <c r="CA38"/>
  <c r="BY38"/>
  <c r="BW38"/>
  <c r="BX38"/>
  <c r="BV38"/>
  <c r="BR38"/>
  <c r="BS38"/>
  <c r="BQ38"/>
  <c r="BO38"/>
  <c r="BP38"/>
  <c r="BN38"/>
  <c r="BL38"/>
  <c r="BM38"/>
  <c r="BK38"/>
  <c r="BI38"/>
  <c r="BJ38"/>
  <c r="BH38"/>
  <c r="BF38"/>
  <c r="BG38"/>
  <c r="BE38"/>
  <c r="BC38"/>
  <c r="BD38"/>
  <c r="BB38"/>
  <c r="AZ38"/>
  <c r="BA38"/>
  <c r="AY38"/>
  <c r="CO37"/>
  <c r="CP37"/>
  <c r="CN37"/>
  <c r="CL37"/>
  <c r="CM37"/>
  <c r="CK37"/>
  <c r="CI37"/>
  <c r="CJ37"/>
  <c r="CH37"/>
  <c r="CF37"/>
  <c r="CG37"/>
  <c r="CE37"/>
  <c r="CC37"/>
  <c r="CD37"/>
  <c r="CB37"/>
  <c r="BZ37"/>
  <c r="CA37"/>
  <c r="BY37"/>
  <c r="BW37"/>
  <c r="BX37"/>
  <c r="BV37"/>
  <c r="BR37"/>
  <c r="BS37"/>
  <c r="BQ37"/>
  <c r="BO37"/>
  <c r="BP37"/>
  <c r="BN37"/>
  <c r="BL37"/>
  <c r="BK37"/>
  <c r="BI37"/>
  <c r="BJ37"/>
  <c r="BH37"/>
  <c r="BF37"/>
  <c r="BG37"/>
  <c r="BE37"/>
  <c r="BC37"/>
  <c r="BD37"/>
  <c r="BB37"/>
  <c r="AZ37"/>
  <c r="AY37"/>
  <c r="CO36"/>
  <c r="CP36"/>
  <c r="CN36"/>
  <c r="CL36"/>
  <c r="CM36"/>
  <c r="CK36"/>
  <c r="CI36"/>
  <c r="CJ36"/>
  <c r="CH36"/>
  <c r="CF36"/>
  <c r="CG36"/>
  <c r="CE36"/>
  <c r="CC36"/>
  <c r="CD36"/>
  <c r="CB36"/>
  <c r="BZ36"/>
  <c r="CA36"/>
  <c r="BY36"/>
  <c r="BW36"/>
  <c r="BV36"/>
  <c r="BR36"/>
  <c r="BS36"/>
  <c r="BQ36"/>
  <c r="BO36"/>
  <c r="BN36"/>
  <c r="BL36"/>
  <c r="BM36"/>
  <c r="BK36"/>
  <c r="BI36"/>
  <c r="BH36"/>
  <c r="BF36"/>
  <c r="BG36"/>
  <c r="BE36"/>
  <c r="BC36"/>
  <c r="BB36"/>
  <c r="AZ36"/>
  <c r="BA36"/>
  <c r="AY36"/>
  <c r="CO35"/>
  <c r="CP35"/>
  <c r="CN35"/>
  <c r="CL35"/>
  <c r="CM35"/>
  <c r="CK35"/>
  <c r="CI35"/>
  <c r="CJ35"/>
  <c r="CH35"/>
  <c r="CF35"/>
  <c r="CG35"/>
  <c r="CE35"/>
  <c r="CC35"/>
  <c r="CD35"/>
  <c r="CB35"/>
  <c r="BZ35"/>
  <c r="CA35"/>
  <c r="BY35"/>
  <c r="BW35"/>
  <c r="BX35"/>
  <c r="BV35"/>
  <c r="BR35"/>
  <c r="BS35"/>
  <c r="BQ35"/>
  <c r="BO35"/>
  <c r="BN35"/>
  <c r="BL35"/>
  <c r="BM35"/>
  <c r="BK35"/>
  <c r="BI35"/>
  <c r="BJ35"/>
  <c r="BH35"/>
  <c r="BF35"/>
  <c r="BG35"/>
  <c r="BE35"/>
  <c r="BC35"/>
  <c r="BB35"/>
  <c r="AZ35"/>
  <c r="BA35"/>
  <c r="AY35"/>
  <c r="CO34"/>
  <c r="CP34"/>
  <c r="CN34"/>
  <c r="CL34"/>
  <c r="CM34"/>
  <c r="CK34"/>
  <c r="CI34"/>
  <c r="CJ34"/>
  <c r="CH34"/>
  <c r="CF34"/>
  <c r="CG34"/>
  <c r="CE34"/>
  <c r="CC34"/>
  <c r="CD34"/>
  <c r="CB34"/>
  <c r="CA34"/>
  <c r="BZ34"/>
  <c r="BY34"/>
  <c r="BW34"/>
  <c r="BV34"/>
  <c r="BR34"/>
  <c r="BS34"/>
  <c r="BQ34"/>
  <c r="BO34"/>
  <c r="BP34"/>
  <c r="BN34"/>
  <c r="BL34"/>
  <c r="BK34"/>
  <c r="BI34"/>
  <c r="BJ34"/>
  <c r="BH34"/>
  <c r="BF34"/>
  <c r="BG34"/>
  <c r="BE34"/>
  <c r="BC34"/>
  <c r="BD34"/>
  <c r="BB34"/>
  <c r="AZ34"/>
  <c r="BA34"/>
  <c r="AY34"/>
  <c r="CO33"/>
  <c r="CP33"/>
  <c r="CN33"/>
  <c r="CL33"/>
  <c r="CM33"/>
  <c r="CK33"/>
  <c r="CI33"/>
  <c r="CH33"/>
  <c r="CF33"/>
  <c r="CG33"/>
  <c r="CE33"/>
  <c r="CC33"/>
  <c r="CD33"/>
  <c r="CB33"/>
  <c r="BZ33"/>
  <c r="CA33"/>
  <c r="BY33"/>
  <c r="BW33"/>
  <c r="BV33"/>
  <c r="BR33"/>
  <c r="BS33"/>
  <c r="BQ33"/>
  <c r="BO33"/>
  <c r="BP33"/>
  <c r="BN33"/>
  <c r="BL33"/>
  <c r="BM33"/>
  <c r="BK33"/>
  <c r="BI33"/>
  <c r="BJ33"/>
  <c r="BH33"/>
  <c r="BF33"/>
  <c r="BG33"/>
  <c r="BE33"/>
  <c r="BC33"/>
  <c r="BD33"/>
  <c r="BB33"/>
  <c r="AZ33"/>
  <c r="AY33"/>
  <c r="CO32"/>
  <c r="CP32"/>
  <c r="CN32"/>
  <c r="CL32"/>
  <c r="CM32"/>
  <c r="CK32"/>
  <c r="CI32"/>
  <c r="CJ32"/>
  <c r="CH32"/>
  <c r="CF32"/>
  <c r="CG32"/>
  <c r="CE32"/>
  <c r="CC32"/>
  <c r="CD32"/>
  <c r="CB32"/>
  <c r="BZ32"/>
  <c r="CA32"/>
  <c r="BY32"/>
  <c r="BW32"/>
  <c r="BX32"/>
  <c r="BV32"/>
  <c r="BR32"/>
  <c r="BQ32"/>
  <c r="BO32"/>
  <c r="BP32"/>
  <c r="BN32"/>
  <c r="BL32"/>
  <c r="BM32"/>
  <c r="BK32"/>
  <c r="BI32"/>
  <c r="BH32"/>
  <c r="BF32"/>
  <c r="BE32"/>
  <c r="BG32"/>
  <c r="BC32"/>
  <c r="BD32"/>
  <c r="BB32"/>
  <c r="AZ32"/>
  <c r="BA32"/>
  <c r="AY32"/>
  <c r="CO31"/>
  <c r="CN31"/>
  <c r="CL31"/>
  <c r="CM31"/>
  <c r="CK31"/>
  <c r="CI31"/>
  <c r="CJ31"/>
  <c r="CH31"/>
  <c r="CF31"/>
  <c r="CE31"/>
  <c r="CC31"/>
  <c r="CD31"/>
  <c r="CB31"/>
  <c r="BZ31"/>
  <c r="CA31"/>
  <c r="BY31"/>
  <c r="BW31"/>
  <c r="BX31"/>
  <c r="BV31"/>
  <c r="BR31"/>
  <c r="BS31"/>
  <c r="BQ31"/>
  <c r="BO31"/>
  <c r="BN31"/>
  <c r="BL31"/>
  <c r="BM31"/>
  <c r="BK31"/>
  <c r="BI31"/>
  <c r="BJ31"/>
  <c r="BH31"/>
  <c r="BF31"/>
  <c r="BG31"/>
  <c r="BE31"/>
  <c r="BC31"/>
  <c r="BD31"/>
  <c r="BB31"/>
  <c r="AZ31"/>
  <c r="BA31"/>
  <c r="AY31"/>
  <c r="CO30"/>
  <c r="CN30"/>
  <c r="CL30"/>
  <c r="CM30"/>
  <c r="CK30"/>
  <c r="CI30"/>
  <c r="CH30"/>
  <c r="CJ30"/>
  <c r="CF30"/>
  <c r="CG30"/>
  <c r="CE30"/>
  <c r="CD30"/>
  <c r="CC30"/>
  <c r="CB30"/>
  <c r="BZ30"/>
  <c r="BY30"/>
  <c r="BW30"/>
  <c r="BX30"/>
  <c r="BV30"/>
  <c r="BR30"/>
  <c r="BS30"/>
  <c r="BQ30"/>
  <c r="BO30"/>
  <c r="BN30"/>
  <c r="BL30"/>
  <c r="BK30"/>
  <c r="BM30"/>
  <c r="BI30"/>
  <c r="BJ30"/>
  <c r="BH30"/>
  <c r="BF30"/>
  <c r="BG30"/>
  <c r="BE30"/>
  <c r="BC30"/>
  <c r="BB30"/>
  <c r="AZ30"/>
  <c r="BA30"/>
  <c r="AY30"/>
  <c r="CO29"/>
  <c r="CP29"/>
  <c r="CN29"/>
  <c r="CL29"/>
  <c r="CM29"/>
  <c r="CK29"/>
  <c r="CI29"/>
  <c r="CJ29"/>
  <c r="CH29"/>
  <c r="CF29"/>
  <c r="CE29"/>
  <c r="CC29"/>
  <c r="CD29"/>
  <c r="CB29"/>
  <c r="BZ29"/>
  <c r="CA29"/>
  <c r="BY29"/>
  <c r="BW29"/>
  <c r="BX29"/>
  <c r="BV29"/>
  <c r="BR29"/>
  <c r="BQ29"/>
  <c r="BO29"/>
  <c r="BP29"/>
  <c r="BN29"/>
  <c r="BL29"/>
  <c r="BM29"/>
  <c r="BK29"/>
  <c r="BI29"/>
  <c r="BJ29"/>
  <c r="BH29"/>
  <c r="BF29"/>
  <c r="BE29"/>
  <c r="BC29"/>
  <c r="BD29"/>
  <c r="BB29"/>
  <c r="AZ29"/>
  <c r="BA29"/>
  <c r="AY29"/>
  <c r="CO28"/>
  <c r="CP28"/>
  <c r="CN28"/>
  <c r="CL28"/>
  <c r="CM28"/>
  <c r="CK28"/>
  <c r="CI28"/>
  <c r="CJ28"/>
  <c r="CH28"/>
  <c r="CF28"/>
  <c r="CG28"/>
  <c r="CE28"/>
  <c r="CC28"/>
  <c r="CD28"/>
  <c r="CB28"/>
  <c r="BZ28"/>
  <c r="CA28"/>
  <c r="BY28"/>
  <c r="BW28"/>
  <c r="BX28"/>
  <c r="BV28"/>
  <c r="BR28"/>
  <c r="BS28"/>
  <c r="BQ28"/>
  <c r="BO28"/>
  <c r="BP28"/>
  <c r="BN28"/>
  <c r="BL28"/>
  <c r="BM28"/>
  <c r="BK28"/>
  <c r="BI28"/>
  <c r="BJ28"/>
  <c r="BH28"/>
  <c r="BF28"/>
  <c r="BG28"/>
  <c r="BE28"/>
  <c r="BC28"/>
  <c r="BD28"/>
  <c r="BB28"/>
  <c r="AZ28"/>
  <c r="BA28"/>
  <c r="AY28"/>
  <c r="CO27"/>
  <c r="CP27"/>
  <c r="CN27"/>
  <c r="CL27"/>
  <c r="CM27"/>
  <c r="CK27"/>
  <c r="CI27"/>
  <c r="CJ27"/>
  <c r="CH27"/>
  <c r="CF27"/>
  <c r="CG27"/>
  <c r="CE27"/>
  <c r="CC27"/>
  <c r="CD27"/>
  <c r="CB27"/>
  <c r="BZ27"/>
  <c r="CA27"/>
  <c r="BY27"/>
  <c r="BW27"/>
  <c r="BX27"/>
  <c r="BV27"/>
  <c r="BR27"/>
  <c r="BS27"/>
  <c r="BQ27"/>
  <c r="BO27"/>
  <c r="BP27"/>
  <c r="BN27"/>
  <c r="BL27"/>
  <c r="BK27"/>
  <c r="BI27"/>
  <c r="BJ27"/>
  <c r="BH27"/>
  <c r="BF27"/>
  <c r="BG27"/>
  <c r="BE27"/>
  <c r="BC27"/>
  <c r="BD27"/>
  <c r="BB27"/>
  <c r="AZ27"/>
  <c r="BA27"/>
  <c r="AY27"/>
  <c r="CO26"/>
  <c r="CP26"/>
  <c r="CN26"/>
  <c r="CL26"/>
  <c r="CM26"/>
  <c r="CK26"/>
  <c r="CI26"/>
  <c r="CJ26"/>
  <c r="CH26"/>
  <c r="CF26"/>
  <c r="CG26"/>
  <c r="CE26"/>
  <c r="CC26"/>
  <c r="CD26"/>
  <c r="CB26"/>
  <c r="BZ26"/>
  <c r="CA26"/>
  <c r="BY26"/>
  <c r="BW26"/>
  <c r="BX26"/>
  <c r="BV26"/>
  <c r="BR26"/>
  <c r="BS26"/>
  <c r="BQ26"/>
  <c r="BO26"/>
  <c r="BP26"/>
  <c r="BN26"/>
  <c r="BL26"/>
  <c r="BM26"/>
  <c r="BK26"/>
  <c r="BI26"/>
  <c r="BH26"/>
  <c r="BF26"/>
  <c r="BG26"/>
  <c r="BE26"/>
  <c r="BC26"/>
  <c r="BD26"/>
  <c r="BB26"/>
  <c r="AZ26"/>
  <c r="BA26"/>
  <c r="AY26"/>
  <c r="CO25"/>
  <c r="CN25"/>
  <c r="CL25"/>
  <c r="CM25"/>
  <c r="CK25"/>
  <c r="CI25"/>
  <c r="CJ25"/>
  <c r="CH25"/>
  <c r="CF25"/>
  <c r="CG25"/>
  <c r="CE25"/>
  <c r="CC25"/>
  <c r="CB25"/>
  <c r="CD25"/>
  <c r="BZ25"/>
  <c r="CA25"/>
  <c r="BY25"/>
  <c r="BW25"/>
  <c r="BV25"/>
  <c r="BR25"/>
  <c r="BS25"/>
  <c r="BQ25"/>
  <c r="BO25"/>
  <c r="BP25"/>
  <c r="BN25"/>
  <c r="BL25"/>
  <c r="BM25"/>
  <c r="BK25"/>
  <c r="BI25"/>
  <c r="BJ25"/>
  <c r="BH25"/>
  <c r="BF25"/>
  <c r="BG25"/>
  <c r="BE25"/>
  <c r="BC25"/>
  <c r="BD25"/>
  <c r="BB25"/>
  <c r="AZ25"/>
  <c r="BA25"/>
  <c r="AY25"/>
  <c r="CO24"/>
  <c r="CP24"/>
  <c r="CN24"/>
  <c r="CL24"/>
  <c r="CM24"/>
  <c r="CK24"/>
  <c r="CI24"/>
  <c r="CJ24"/>
  <c r="CH24"/>
  <c r="CF24"/>
  <c r="CG24"/>
  <c r="CE24"/>
  <c r="CC24"/>
  <c r="CD24"/>
  <c r="CB24"/>
  <c r="BZ24"/>
  <c r="CA24"/>
  <c r="BY24"/>
  <c r="BW24"/>
  <c r="BX24"/>
  <c r="BV24"/>
  <c r="BR24"/>
  <c r="BQ24"/>
  <c r="BO24"/>
  <c r="BP24"/>
  <c r="BN24"/>
  <c r="BL24"/>
  <c r="BM24"/>
  <c r="BK24"/>
  <c r="BI24"/>
  <c r="BJ24"/>
  <c r="BH24"/>
  <c r="BF24"/>
  <c r="BG24"/>
  <c r="BE24"/>
  <c r="BC24"/>
  <c r="BD24"/>
  <c r="BB24"/>
  <c r="AZ24"/>
  <c r="BA24"/>
  <c r="AY24"/>
  <c r="CO23"/>
  <c r="CP23"/>
  <c r="CN23"/>
  <c r="CL23"/>
  <c r="CM23"/>
  <c r="CK23"/>
  <c r="CI23"/>
  <c r="CJ23"/>
  <c r="CH23"/>
  <c r="CF23"/>
  <c r="CG23"/>
  <c r="CE23"/>
  <c r="CC23"/>
  <c r="CD23"/>
  <c r="CB23"/>
  <c r="BZ23"/>
  <c r="CA23"/>
  <c r="BY23"/>
  <c r="BW23"/>
  <c r="BX23"/>
  <c r="BV23"/>
  <c r="BR23"/>
  <c r="BS23"/>
  <c r="BQ23"/>
  <c r="BO23"/>
  <c r="BP23"/>
  <c r="BN23"/>
  <c r="BM23"/>
  <c r="BL23"/>
  <c r="BK23"/>
  <c r="BI23"/>
  <c r="BJ23"/>
  <c r="BH23"/>
  <c r="BF23"/>
  <c r="BG23"/>
  <c r="BE23"/>
  <c r="BC23"/>
  <c r="BD23"/>
  <c r="BB23"/>
  <c r="AZ23"/>
  <c r="BA23"/>
  <c r="AY23"/>
  <c r="CO22"/>
  <c r="CP22"/>
  <c r="CN22"/>
  <c r="CL22"/>
  <c r="CM22"/>
  <c r="CK22"/>
  <c r="CI22"/>
  <c r="CJ22"/>
  <c r="CH22"/>
  <c r="CF22"/>
  <c r="CG22"/>
  <c r="CE22"/>
  <c r="CC22"/>
  <c r="CD22"/>
  <c r="CB22"/>
  <c r="BZ22"/>
  <c r="CA22"/>
  <c r="BY22"/>
  <c r="BW22"/>
  <c r="BX22"/>
  <c r="BV22"/>
  <c r="BR22"/>
  <c r="BS22"/>
  <c r="BQ22"/>
  <c r="BO22"/>
  <c r="BP22"/>
  <c r="BN22"/>
  <c r="BL22"/>
  <c r="BK22"/>
  <c r="BI22"/>
  <c r="BJ22"/>
  <c r="BH22"/>
  <c r="BF22"/>
  <c r="BG22"/>
  <c r="BE22"/>
  <c r="BC22"/>
  <c r="BD22"/>
  <c r="BB22"/>
  <c r="AZ22"/>
  <c r="BA22"/>
  <c r="AY22"/>
  <c r="CO21"/>
  <c r="CP21"/>
  <c r="CN21"/>
  <c r="CL21"/>
  <c r="CM21"/>
  <c r="CK21"/>
  <c r="CI21"/>
  <c r="CH21"/>
  <c r="CF21"/>
  <c r="CG21"/>
  <c r="CE21"/>
  <c r="CC21"/>
  <c r="CD21"/>
  <c r="CB21"/>
  <c r="BZ21"/>
  <c r="CA21"/>
  <c r="BY21"/>
  <c r="BW21"/>
  <c r="BX21"/>
  <c r="BV21"/>
  <c r="BR21"/>
  <c r="BS21"/>
  <c r="BQ21"/>
  <c r="BO21"/>
  <c r="BN21"/>
  <c r="BL21"/>
  <c r="BM21"/>
  <c r="BK21"/>
  <c r="BI21"/>
  <c r="BJ21"/>
  <c r="BH21"/>
  <c r="BF21"/>
  <c r="BG21"/>
  <c r="BE21"/>
  <c r="BC21"/>
  <c r="BD21"/>
  <c r="BB21"/>
  <c r="AZ21"/>
  <c r="BA21"/>
  <c r="AY21"/>
  <c r="CO20"/>
  <c r="CP20"/>
  <c r="CN20"/>
  <c r="CL20"/>
  <c r="CM20"/>
  <c r="CK20"/>
  <c r="CI20"/>
  <c r="CJ20"/>
  <c r="CH20"/>
  <c r="CF20"/>
  <c r="CG20"/>
  <c r="CE20"/>
  <c r="CC20"/>
  <c r="CD20"/>
  <c r="CB20"/>
  <c r="BZ20"/>
  <c r="CA20"/>
  <c r="BY20"/>
  <c r="BW20"/>
  <c r="BV20"/>
  <c r="BR20"/>
  <c r="BS20"/>
  <c r="BQ20"/>
  <c r="BO20"/>
  <c r="BP20"/>
  <c r="BN20"/>
  <c r="BL20"/>
  <c r="BM20"/>
  <c r="BK20"/>
  <c r="BI20"/>
  <c r="BJ20"/>
  <c r="BH20"/>
  <c r="BF20"/>
  <c r="BG20"/>
  <c r="BE20"/>
  <c r="BC20"/>
  <c r="BD20"/>
  <c r="BB20"/>
  <c r="AZ20"/>
  <c r="BA20"/>
  <c r="AY20"/>
  <c r="CO19"/>
  <c r="CP19"/>
  <c r="CN19"/>
  <c r="CL19"/>
  <c r="CM19"/>
  <c r="CK19"/>
  <c r="CI19"/>
  <c r="CJ19"/>
  <c r="CH19"/>
  <c r="CF19"/>
  <c r="CG19"/>
  <c r="CE19"/>
  <c r="CC19"/>
  <c r="CD19"/>
  <c r="CB19"/>
  <c r="BZ19"/>
  <c r="CA19"/>
  <c r="BY19"/>
  <c r="BW19"/>
  <c r="BX19"/>
  <c r="BV19"/>
  <c r="BR19"/>
  <c r="BS19"/>
  <c r="BQ19"/>
  <c r="BO19"/>
  <c r="BN19"/>
  <c r="BP19"/>
  <c r="BL19"/>
  <c r="BM19"/>
  <c r="BK19"/>
  <c r="BI19"/>
  <c r="BJ19"/>
  <c r="BH19"/>
  <c r="BF19"/>
  <c r="BE19"/>
  <c r="BG19"/>
  <c r="BC19"/>
  <c r="BD19"/>
  <c r="BB19"/>
  <c r="AZ19"/>
  <c r="BA19"/>
  <c r="AY19"/>
  <c r="CO18"/>
  <c r="CP18"/>
  <c r="CN18"/>
  <c r="CL18"/>
  <c r="CM18"/>
  <c r="CK18"/>
  <c r="CI18"/>
  <c r="CJ18"/>
  <c r="CH18"/>
  <c r="CF18"/>
  <c r="CG18"/>
  <c r="CE18"/>
  <c r="CC18"/>
  <c r="CD18"/>
  <c r="CB18"/>
  <c r="BZ18"/>
  <c r="CA18"/>
  <c r="BY18"/>
  <c r="BW18"/>
  <c r="BX18"/>
  <c r="BV18"/>
  <c r="BR18"/>
  <c r="BS18"/>
  <c r="BQ18"/>
  <c r="BO18"/>
  <c r="BN18"/>
  <c r="BL18"/>
  <c r="BM18"/>
  <c r="BK18"/>
  <c r="BI18"/>
  <c r="BJ18"/>
  <c r="BH18"/>
  <c r="BF18"/>
  <c r="BG18"/>
  <c r="BE18"/>
  <c r="BC18"/>
  <c r="BD18"/>
  <c r="BB18"/>
  <c r="AZ18"/>
  <c r="BA18"/>
  <c r="AY18"/>
  <c r="CO17"/>
  <c r="CP17"/>
  <c r="CN17"/>
  <c r="CL17"/>
  <c r="CM17"/>
  <c r="CK17"/>
  <c r="CI17"/>
  <c r="CJ17"/>
  <c r="CH17"/>
  <c r="CF17"/>
  <c r="CG17"/>
  <c r="CE17"/>
  <c r="CC17"/>
  <c r="CD17"/>
  <c r="CB17"/>
  <c r="BZ17"/>
  <c r="CA17"/>
  <c r="BY17"/>
  <c r="BW17"/>
  <c r="BX17"/>
  <c r="BV17"/>
  <c r="BR17"/>
  <c r="BS17"/>
  <c r="BQ17"/>
  <c r="BO17"/>
  <c r="BP17"/>
  <c r="BN17"/>
  <c r="BL17"/>
  <c r="BM17"/>
  <c r="BK17"/>
  <c r="BI17"/>
  <c r="BH17"/>
  <c r="BJ17"/>
  <c r="BF17"/>
  <c r="BG17"/>
  <c r="BE17"/>
  <c r="BC17"/>
  <c r="BD17"/>
  <c r="BB17"/>
  <c r="AZ17"/>
  <c r="BA17"/>
  <c r="AY17"/>
  <c r="CO16"/>
  <c r="CP16"/>
  <c r="CN16"/>
  <c r="CL16"/>
  <c r="CM16"/>
  <c r="CK16"/>
  <c r="CI16"/>
  <c r="CJ16"/>
  <c r="CH16"/>
  <c r="CF16"/>
  <c r="CG16"/>
  <c r="CE16"/>
  <c r="CC16"/>
  <c r="CD16"/>
  <c r="CB16"/>
  <c r="BZ16"/>
  <c r="CA16"/>
  <c r="BY16"/>
  <c r="BW16"/>
  <c r="BX16"/>
  <c r="BV16"/>
  <c r="BR16"/>
  <c r="BS16"/>
  <c r="BQ16"/>
  <c r="BO16"/>
  <c r="BP16"/>
  <c r="BN16"/>
  <c r="BL16"/>
  <c r="BM16"/>
  <c r="BK16"/>
  <c r="BI16"/>
  <c r="BH16"/>
  <c r="BF16"/>
  <c r="BG16"/>
  <c r="BE16"/>
  <c r="BC16"/>
  <c r="BD16"/>
  <c r="BB16"/>
  <c r="AZ16"/>
  <c r="BA16"/>
  <c r="AY16"/>
  <c r="CO15"/>
  <c r="CP15"/>
  <c r="CN15"/>
  <c r="CL15"/>
  <c r="CM15"/>
  <c r="CK15"/>
  <c r="CI15"/>
  <c r="CJ15"/>
  <c r="CH15"/>
  <c r="CF15"/>
  <c r="CE15"/>
  <c r="CG15"/>
  <c r="CC15"/>
  <c r="CB15"/>
  <c r="BZ15"/>
  <c r="CA15"/>
  <c r="BY15"/>
  <c r="BW15"/>
  <c r="BX15"/>
  <c r="BV15"/>
  <c r="BR15"/>
  <c r="BS15"/>
  <c r="BQ15"/>
  <c r="BO15"/>
  <c r="BP15"/>
  <c r="BN15"/>
  <c r="BL15"/>
  <c r="BM15"/>
  <c r="BK15"/>
  <c r="BI15"/>
  <c r="BJ15"/>
  <c r="BH15"/>
  <c r="BF15"/>
  <c r="BG15"/>
  <c r="BE15"/>
  <c r="BC15"/>
  <c r="BD15"/>
  <c r="BB15"/>
  <c r="AZ15"/>
  <c r="BA15"/>
  <c r="AY15"/>
  <c r="CO14"/>
  <c r="CP14"/>
  <c r="CN14"/>
  <c r="CL14"/>
  <c r="CM14"/>
  <c r="CK14"/>
  <c r="CI14"/>
  <c r="CJ14"/>
  <c r="CH14"/>
  <c r="CF14"/>
  <c r="CG14"/>
  <c r="CE14"/>
  <c r="CC14"/>
  <c r="CD14"/>
  <c r="CB14"/>
  <c r="BZ14"/>
  <c r="CA14"/>
  <c r="BY14"/>
  <c r="BW14"/>
  <c r="BX14"/>
  <c r="BV14"/>
  <c r="BR14"/>
  <c r="BS14"/>
  <c r="BQ14"/>
  <c r="BO14"/>
  <c r="BP14"/>
  <c r="BN14"/>
  <c r="BL14"/>
  <c r="BM14"/>
  <c r="BK14"/>
  <c r="BI14"/>
  <c r="BJ14"/>
  <c r="BH14"/>
  <c r="BF14"/>
  <c r="BG14"/>
  <c r="BE14"/>
  <c r="BC14"/>
  <c r="BD14"/>
  <c r="BB14"/>
  <c r="AZ14"/>
  <c r="BA14"/>
  <c r="AY14"/>
  <c r="CO13"/>
  <c r="CN13"/>
  <c r="CL13"/>
  <c r="CM13"/>
  <c r="CK13"/>
  <c r="CI13"/>
  <c r="CH13"/>
  <c r="CF13"/>
  <c r="CG13"/>
  <c r="CE13"/>
  <c r="CC13"/>
  <c r="CB13"/>
  <c r="BZ13"/>
  <c r="CA13"/>
  <c r="BY13"/>
  <c r="BW13"/>
  <c r="BX13"/>
  <c r="BV13"/>
  <c r="BR13"/>
  <c r="BQ13"/>
  <c r="BO13"/>
  <c r="BP13"/>
  <c r="BN13"/>
  <c r="BL13"/>
  <c r="BM13"/>
  <c r="BK13"/>
  <c r="BI13"/>
  <c r="BJ13"/>
  <c r="BH13"/>
  <c r="BF13"/>
  <c r="BG13"/>
  <c r="BE13"/>
  <c r="BC13"/>
  <c r="BD13"/>
  <c r="BB13"/>
  <c r="AZ13"/>
  <c r="BA13"/>
  <c r="AY13"/>
  <c r="CO12"/>
  <c r="CN12"/>
  <c r="CL12"/>
  <c r="CM12"/>
  <c r="CK12"/>
  <c r="CI12"/>
  <c r="CJ12"/>
  <c r="CH12"/>
  <c r="CF12"/>
  <c r="CG12"/>
  <c r="CE12"/>
  <c r="CC12"/>
  <c r="CD12"/>
  <c r="CB12"/>
  <c r="BZ12"/>
  <c r="CA12"/>
  <c r="BY12"/>
  <c r="BW12"/>
  <c r="BX12"/>
  <c r="BV12"/>
  <c r="BR12"/>
  <c r="BS12"/>
  <c r="BQ12"/>
  <c r="BO12"/>
  <c r="BP12"/>
  <c r="BN12"/>
  <c r="BL12"/>
  <c r="BM12"/>
  <c r="BK12"/>
  <c r="BI12"/>
  <c r="BJ12"/>
  <c r="BH12"/>
  <c r="BF12"/>
  <c r="BG12"/>
  <c r="BE12"/>
  <c r="BC12"/>
  <c r="BD12"/>
  <c r="BB12"/>
  <c r="AZ12"/>
  <c r="BA12"/>
  <c r="AY12"/>
  <c r="CO11"/>
  <c r="CP11"/>
  <c r="CN11"/>
  <c r="CL11"/>
  <c r="CM11"/>
  <c r="CK11"/>
  <c r="CI11"/>
  <c r="CJ11"/>
  <c r="CH11"/>
  <c r="CF11"/>
  <c r="CG11"/>
  <c r="CE11"/>
  <c r="CC11"/>
  <c r="CB11"/>
  <c r="BZ11"/>
  <c r="BY11"/>
  <c r="BW11"/>
  <c r="BX11"/>
  <c r="BV11"/>
  <c r="BR11"/>
  <c r="BS11"/>
  <c r="BQ11"/>
  <c r="BO11"/>
  <c r="BP11"/>
  <c r="BN11"/>
  <c r="BL11"/>
  <c r="BK11"/>
  <c r="BI11"/>
  <c r="BJ11"/>
  <c r="BH11"/>
  <c r="BF11"/>
  <c r="BG11"/>
  <c r="BE11"/>
  <c r="BC11"/>
  <c r="BB11"/>
  <c r="AZ11"/>
  <c r="BA11"/>
  <c r="AY11"/>
  <c r="CO10"/>
  <c r="CP10"/>
  <c r="CN10"/>
  <c r="CL10"/>
  <c r="CM10"/>
  <c r="CK10"/>
  <c r="CI10"/>
  <c r="CH10"/>
  <c r="CF10"/>
  <c r="CG10"/>
  <c r="CE10"/>
  <c r="CC10"/>
  <c r="CD10"/>
  <c r="CB10"/>
  <c r="BZ10"/>
  <c r="CA10"/>
  <c r="BY10"/>
  <c r="BW10"/>
  <c r="BX10"/>
  <c r="BV10"/>
  <c r="BR10"/>
  <c r="BS10"/>
  <c r="BQ10"/>
  <c r="BO10"/>
  <c r="BP10"/>
  <c r="BN10"/>
  <c r="BL10"/>
  <c r="BM10"/>
  <c r="BK10"/>
  <c r="BI10"/>
  <c r="BH10"/>
  <c r="BF10"/>
  <c r="BG10"/>
  <c r="BE10"/>
  <c r="BC10"/>
  <c r="BD10"/>
  <c r="BB10"/>
  <c r="AZ10"/>
  <c r="BA10"/>
  <c r="AY10"/>
  <c r="AV40"/>
  <c r="AU40"/>
  <c r="AT40"/>
  <c r="AS40"/>
  <c r="AR40"/>
  <c r="AQ40"/>
  <c r="AP40"/>
  <c r="AO40"/>
  <c r="AN40"/>
  <c r="AM40"/>
  <c r="AL40"/>
  <c r="AK40"/>
  <c r="AJ40"/>
  <c r="AI40"/>
  <c r="AV39"/>
  <c r="AU39"/>
  <c r="AT39"/>
  <c r="AS39"/>
  <c r="AR39"/>
  <c r="AQ39"/>
  <c r="AP39"/>
  <c r="AO39"/>
  <c r="AN39"/>
  <c r="AM39"/>
  <c r="AL39"/>
  <c r="AK39"/>
  <c r="AJ39"/>
  <c r="AI39"/>
  <c r="AV38"/>
  <c r="AU38"/>
  <c r="AT38"/>
  <c r="AS38"/>
  <c r="AR38"/>
  <c r="AQ38"/>
  <c r="AP38"/>
  <c r="AO38"/>
  <c r="AN38"/>
  <c r="AM38"/>
  <c r="AL38"/>
  <c r="AK38"/>
  <c r="AJ38"/>
  <c r="AI38"/>
  <c r="AV37"/>
  <c r="AU37"/>
  <c r="AT37"/>
  <c r="AS37"/>
  <c r="AR37"/>
  <c r="AQ37"/>
  <c r="AP37"/>
  <c r="AO37"/>
  <c r="AN37"/>
  <c r="AM37"/>
  <c r="AL37"/>
  <c r="AK37"/>
  <c r="AJ37"/>
  <c r="AI37"/>
  <c r="AV36"/>
  <c r="AU36"/>
  <c r="AT36"/>
  <c r="AS36"/>
  <c r="AR36"/>
  <c r="AQ36"/>
  <c r="AP36"/>
  <c r="AO36"/>
  <c r="AN36"/>
  <c r="AM36"/>
  <c r="AL36"/>
  <c r="AK36"/>
  <c r="AJ36"/>
  <c r="AI36"/>
  <c r="AV35"/>
  <c r="AU35"/>
  <c r="AT35"/>
  <c r="AS35"/>
  <c r="AR35"/>
  <c r="AQ35"/>
  <c r="AP35"/>
  <c r="AO35"/>
  <c r="AN35"/>
  <c r="AM35"/>
  <c r="AL35"/>
  <c r="AK35"/>
  <c r="AJ35"/>
  <c r="AI35"/>
  <c r="AV34"/>
  <c r="AU34"/>
  <c r="AT34"/>
  <c r="AS34"/>
  <c r="AR34"/>
  <c r="AQ34"/>
  <c r="AP34"/>
  <c r="AO34"/>
  <c r="AN34"/>
  <c r="AM34"/>
  <c r="AL34"/>
  <c r="AK34"/>
  <c r="AJ34"/>
  <c r="AI34"/>
  <c r="AV33"/>
  <c r="AU33"/>
  <c r="AT33"/>
  <c r="AS33"/>
  <c r="AR33"/>
  <c r="AQ33"/>
  <c r="AP33"/>
  <c r="AO33"/>
  <c r="AN33"/>
  <c r="AM33"/>
  <c r="AL33"/>
  <c r="AK33"/>
  <c r="AJ33"/>
  <c r="AI33"/>
  <c r="AV32"/>
  <c r="AU32"/>
  <c r="AT32"/>
  <c r="AS32"/>
  <c r="AR32"/>
  <c r="AQ32"/>
  <c r="AP32"/>
  <c r="AO32"/>
  <c r="AN32"/>
  <c r="AM32"/>
  <c r="AL32"/>
  <c r="AK32"/>
  <c r="AJ32"/>
  <c r="AI32"/>
  <c r="AV31"/>
  <c r="AU31"/>
  <c r="AT31"/>
  <c r="AS31"/>
  <c r="AR31"/>
  <c r="AQ31"/>
  <c r="AP31"/>
  <c r="AO31"/>
  <c r="AN31"/>
  <c r="AM31"/>
  <c r="AL31"/>
  <c r="AK31"/>
  <c r="AJ31"/>
  <c r="AI31"/>
  <c r="AV30"/>
  <c r="AU30"/>
  <c r="AT30"/>
  <c r="AS30"/>
  <c r="AR30"/>
  <c r="AQ30"/>
  <c r="AP30"/>
  <c r="AO30"/>
  <c r="AN30"/>
  <c r="AM30"/>
  <c r="AL30"/>
  <c r="AK30"/>
  <c r="AJ30"/>
  <c r="AI30"/>
  <c r="AV29"/>
  <c r="AU29"/>
  <c r="AT29"/>
  <c r="AS29"/>
  <c r="AR29"/>
  <c r="AQ29"/>
  <c r="AP29"/>
  <c r="AO29"/>
  <c r="AN29"/>
  <c r="AM29"/>
  <c r="AL29"/>
  <c r="AK29"/>
  <c r="AJ29"/>
  <c r="AI29"/>
  <c r="AV28"/>
  <c r="AU28"/>
  <c r="AT28"/>
  <c r="AS28"/>
  <c r="AR28"/>
  <c r="AQ28"/>
  <c r="AP28"/>
  <c r="AO28"/>
  <c r="AN28"/>
  <c r="AM28"/>
  <c r="AL28"/>
  <c r="AK28"/>
  <c r="AJ28"/>
  <c r="AI28"/>
  <c r="AV27"/>
  <c r="AU27"/>
  <c r="AT27"/>
  <c r="AS27"/>
  <c r="AR27"/>
  <c r="AQ27"/>
  <c r="AP27"/>
  <c r="AO27"/>
  <c r="AN27"/>
  <c r="AM27"/>
  <c r="AL27"/>
  <c r="AK27"/>
  <c r="AJ27"/>
  <c r="AI27"/>
  <c r="AV26"/>
  <c r="AU26"/>
  <c r="AT26"/>
  <c r="AS26"/>
  <c r="AR26"/>
  <c r="AQ26"/>
  <c r="AP26"/>
  <c r="AO26"/>
  <c r="AN26"/>
  <c r="AM26"/>
  <c r="AL26"/>
  <c r="AK26"/>
  <c r="AJ26"/>
  <c r="AI26"/>
  <c r="AV25"/>
  <c r="AU25"/>
  <c r="AT25"/>
  <c r="AS25"/>
  <c r="AR25"/>
  <c r="AQ25"/>
  <c r="AP25"/>
  <c r="AO25"/>
  <c r="AN25"/>
  <c r="AM25"/>
  <c r="AL25"/>
  <c r="AK25"/>
  <c r="AJ25"/>
  <c r="AI25"/>
  <c r="AV24"/>
  <c r="AU24"/>
  <c r="AT24"/>
  <c r="AS24"/>
  <c r="AR24"/>
  <c r="AQ24"/>
  <c r="AP24"/>
  <c r="AO24"/>
  <c r="AN24"/>
  <c r="AM24"/>
  <c r="AL24"/>
  <c r="AK24"/>
  <c r="AJ24"/>
  <c r="AI24"/>
  <c r="AV23"/>
  <c r="AU23"/>
  <c r="AT23"/>
  <c r="AS23"/>
  <c r="AR23"/>
  <c r="AQ23"/>
  <c r="AP23"/>
  <c r="AO23"/>
  <c r="AN23"/>
  <c r="AM23"/>
  <c r="AL23"/>
  <c r="AK23"/>
  <c r="AJ23"/>
  <c r="AI23"/>
  <c r="AV22"/>
  <c r="AU22"/>
  <c r="AT22"/>
  <c r="AS22"/>
  <c r="AR22"/>
  <c r="AQ22"/>
  <c r="AP22"/>
  <c r="AO22"/>
  <c r="AN22"/>
  <c r="AM22"/>
  <c r="AL22"/>
  <c r="AK22"/>
  <c r="AJ22"/>
  <c r="AI22"/>
  <c r="AV21"/>
  <c r="AU21"/>
  <c r="AT21"/>
  <c r="AS21"/>
  <c r="AR21"/>
  <c r="AQ21"/>
  <c r="AP21"/>
  <c r="AO21"/>
  <c r="AN21"/>
  <c r="AM21"/>
  <c r="AL21"/>
  <c r="AK21"/>
  <c r="AJ21"/>
  <c r="AI21"/>
  <c r="AV20"/>
  <c r="AU20"/>
  <c r="AT20"/>
  <c r="AS20"/>
  <c r="AR20"/>
  <c r="AQ20"/>
  <c r="AP20"/>
  <c r="AO20"/>
  <c r="AN20"/>
  <c r="AM20"/>
  <c r="AL20"/>
  <c r="AK20"/>
  <c r="AJ20"/>
  <c r="AI20"/>
  <c r="AV19"/>
  <c r="AU19"/>
  <c r="AT19"/>
  <c r="AS19"/>
  <c r="AR19"/>
  <c r="AQ19"/>
  <c r="AP19"/>
  <c r="AO19"/>
  <c r="AN19"/>
  <c r="AM19"/>
  <c r="AL19"/>
  <c r="AK19"/>
  <c r="AJ19"/>
  <c r="AI19"/>
  <c r="AV18"/>
  <c r="AU18"/>
  <c r="AT18"/>
  <c r="AS18"/>
  <c r="AR18"/>
  <c r="AQ18"/>
  <c r="AP18"/>
  <c r="AO18"/>
  <c r="AN18"/>
  <c r="AM18"/>
  <c r="AL18"/>
  <c r="AK18"/>
  <c r="AJ18"/>
  <c r="AI18"/>
  <c r="AV17"/>
  <c r="AU17"/>
  <c r="AT17"/>
  <c r="AS17"/>
  <c r="AR17"/>
  <c r="AQ17"/>
  <c r="AP17"/>
  <c r="AO17"/>
  <c r="AN17"/>
  <c r="AM17"/>
  <c r="AL17"/>
  <c r="AK17"/>
  <c r="AJ17"/>
  <c r="AI17"/>
  <c r="AV16"/>
  <c r="AU16"/>
  <c r="AT16"/>
  <c r="AS16"/>
  <c r="AR16"/>
  <c r="AQ16"/>
  <c r="AP16"/>
  <c r="AO16"/>
  <c r="AN16"/>
  <c r="AM16"/>
  <c r="AL16"/>
  <c r="AK16"/>
  <c r="AJ16"/>
  <c r="AI16"/>
  <c r="AV15"/>
  <c r="AU15"/>
  <c r="AT15"/>
  <c r="AS15"/>
  <c r="AR15"/>
  <c r="AQ15"/>
  <c r="AP15"/>
  <c r="AO15"/>
  <c r="AN15"/>
  <c r="AM15"/>
  <c r="AL15"/>
  <c r="AK15"/>
  <c r="AJ15"/>
  <c r="AI15"/>
  <c r="AV14"/>
  <c r="AU14"/>
  <c r="AT14"/>
  <c r="AS14"/>
  <c r="AR14"/>
  <c r="AQ14"/>
  <c r="AP14"/>
  <c r="AO14"/>
  <c r="AN14"/>
  <c r="AM14"/>
  <c r="AL14"/>
  <c r="AK14"/>
  <c r="AJ14"/>
  <c r="AI14"/>
  <c r="AV13"/>
  <c r="AU13"/>
  <c r="AT13"/>
  <c r="AS13"/>
  <c r="AR13"/>
  <c r="AQ13"/>
  <c r="AP13"/>
  <c r="AO13"/>
  <c r="AN13"/>
  <c r="AM13"/>
  <c r="AL13"/>
  <c r="AK13"/>
  <c r="AJ13"/>
  <c r="AI13"/>
  <c r="AV12"/>
  <c r="AU12"/>
  <c r="AT12"/>
  <c r="AS12"/>
  <c r="AR12"/>
  <c r="AQ12"/>
  <c r="AP12"/>
  <c r="AO12"/>
  <c r="AN12"/>
  <c r="AM12"/>
  <c r="AL12"/>
  <c r="AK12"/>
  <c r="AJ12"/>
  <c r="AI12"/>
  <c r="AV11"/>
  <c r="AU11"/>
  <c r="AT11"/>
  <c r="AS11"/>
  <c r="AR11"/>
  <c r="AQ11"/>
  <c r="AP11"/>
  <c r="AO11"/>
  <c r="AN11"/>
  <c r="AM11"/>
  <c r="AL11"/>
  <c r="AK11"/>
  <c r="AJ11"/>
  <c r="AI11"/>
  <c r="AV10"/>
  <c r="AU10"/>
  <c r="AT10"/>
  <c r="AS10"/>
  <c r="AR10"/>
  <c r="AQ10"/>
  <c r="AP10"/>
  <c r="AO10"/>
  <c r="AN10"/>
  <c r="AM10"/>
  <c r="AL10"/>
  <c r="AK10"/>
  <c r="AJ10"/>
  <c r="AI10"/>
  <c r="AU9"/>
  <c r="AT9"/>
  <c r="AS9"/>
  <c r="AR9"/>
  <c r="AQ9"/>
  <c r="AP9"/>
  <c r="AO9"/>
  <c r="AN9"/>
  <c r="AM9"/>
  <c r="AL9"/>
  <c r="AK9"/>
  <c r="AJ9"/>
  <c r="AI9"/>
  <c r="AR4"/>
  <c r="AQ5"/>
  <c r="AQ4"/>
  <c r="AP5"/>
  <c r="AP4"/>
  <c r="AO5"/>
  <c r="AO4"/>
  <c r="AN5"/>
  <c r="AN4"/>
  <c r="AM5"/>
  <c r="AM4"/>
  <c r="AL5"/>
  <c r="AL4"/>
  <c r="AK5"/>
  <c r="AK4"/>
  <c r="AJ5"/>
  <c r="AJ4"/>
  <c r="AI5"/>
  <c r="AI4"/>
  <c r="AB4"/>
  <c r="AA5"/>
  <c r="AA4"/>
  <c r="Z5"/>
  <c r="Z4"/>
  <c r="Y5"/>
  <c r="Y4"/>
  <c r="X5"/>
  <c r="X4"/>
  <c r="W5"/>
  <c r="W4"/>
  <c r="V5"/>
  <c r="V4"/>
  <c r="U5"/>
  <c r="U4"/>
  <c r="T5"/>
  <c r="T4"/>
  <c r="S5"/>
  <c r="S4"/>
  <c r="L4"/>
  <c r="K5"/>
  <c r="K4"/>
  <c r="J5"/>
  <c r="J4"/>
  <c r="I5"/>
  <c r="I4"/>
  <c r="H5"/>
  <c r="H4"/>
  <c r="G5"/>
  <c r="G4"/>
  <c r="F5"/>
  <c r="F4"/>
  <c r="E5"/>
  <c r="E4"/>
  <c r="D5"/>
  <c r="D4"/>
  <c r="C5"/>
  <c r="C4"/>
  <c r="AV40" i="1"/>
  <c r="AU40"/>
  <c r="AT40"/>
  <c r="AS40"/>
  <c r="AR40"/>
  <c r="AQ40"/>
  <c r="AP40"/>
  <c r="AO40"/>
  <c r="AN40"/>
  <c r="AM40"/>
  <c r="AL40"/>
  <c r="AK40"/>
  <c r="AJ40"/>
  <c r="AI40"/>
  <c r="AV39"/>
  <c r="AU39"/>
  <c r="AT39"/>
  <c r="AS39"/>
  <c r="AR39"/>
  <c r="AQ39"/>
  <c r="AP39"/>
  <c r="AO39"/>
  <c r="AN39"/>
  <c r="AM39"/>
  <c r="AL39"/>
  <c r="AK39"/>
  <c r="AJ39"/>
  <c r="AI39"/>
  <c r="AV38"/>
  <c r="AU38"/>
  <c r="AT38"/>
  <c r="AS38"/>
  <c r="AR38"/>
  <c r="AQ38"/>
  <c r="AP38"/>
  <c r="AO38"/>
  <c r="AN38"/>
  <c r="AM38"/>
  <c r="AL38"/>
  <c r="AK38"/>
  <c r="AJ38"/>
  <c r="AI38"/>
  <c r="AV37"/>
  <c r="AU37"/>
  <c r="AT37"/>
  <c r="AS37"/>
  <c r="AR37"/>
  <c r="AQ37"/>
  <c r="AP37"/>
  <c r="AO37"/>
  <c r="AN37"/>
  <c r="AM37"/>
  <c r="AL37"/>
  <c r="AK37"/>
  <c r="AJ37"/>
  <c r="AI37"/>
  <c r="AV36"/>
  <c r="AU36"/>
  <c r="AT36"/>
  <c r="AS36"/>
  <c r="AR36"/>
  <c r="AQ36"/>
  <c r="AP36"/>
  <c r="AO36"/>
  <c r="AN36"/>
  <c r="AM36"/>
  <c r="AL36"/>
  <c r="AK36"/>
  <c r="AJ36"/>
  <c r="AI36"/>
  <c r="AV35"/>
  <c r="AU35"/>
  <c r="AT35"/>
  <c r="AS35"/>
  <c r="AR35"/>
  <c r="AQ35"/>
  <c r="AP35"/>
  <c r="AO35"/>
  <c r="AN35"/>
  <c r="AM35"/>
  <c r="AL35"/>
  <c r="AK35"/>
  <c r="AJ35"/>
  <c r="AI35"/>
  <c r="AV34"/>
  <c r="AU34"/>
  <c r="AT34"/>
  <c r="AS34"/>
  <c r="AR34"/>
  <c r="AQ34"/>
  <c r="AP34"/>
  <c r="AO34"/>
  <c r="AN34"/>
  <c r="AM34"/>
  <c r="AL34"/>
  <c r="AK34"/>
  <c r="AJ34"/>
  <c r="AI34"/>
  <c r="AV33"/>
  <c r="AU33"/>
  <c r="AT33"/>
  <c r="AS33"/>
  <c r="AR33"/>
  <c r="AQ33"/>
  <c r="AP33"/>
  <c r="AO33"/>
  <c r="AN33"/>
  <c r="AM33"/>
  <c r="AL33"/>
  <c r="AK33"/>
  <c r="AJ33"/>
  <c r="AI33"/>
  <c r="AV32"/>
  <c r="AU32"/>
  <c r="AT32"/>
  <c r="AS32"/>
  <c r="AR32"/>
  <c r="AQ32"/>
  <c r="AP32"/>
  <c r="AO32"/>
  <c r="AN32"/>
  <c r="AM32"/>
  <c r="AL32"/>
  <c r="AK32"/>
  <c r="AJ32"/>
  <c r="AI32"/>
  <c r="AV31"/>
  <c r="AU31"/>
  <c r="AT31"/>
  <c r="AS31"/>
  <c r="AR31"/>
  <c r="AQ31"/>
  <c r="AP31"/>
  <c r="AO31"/>
  <c r="AN31"/>
  <c r="AM31"/>
  <c r="AL31"/>
  <c r="AK31"/>
  <c r="AJ31"/>
  <c r="AI31"/>
  <c r="AV30"/>
  <c r="AU30"/>
  <c r="AT30"/>
  <c r="AS30"/>
  <c r="AR30"/>
  <c r="AQ30"/>
  <c r="AP30"/>
  <c r="AO30"/>
  <c r="AN30"/>
  <c r="AM30"/>
  <c r="AL30"/>
  <c r="AK30"/>
  <c r="AJ30"/>
  <c r="AI30"/>
  <c r="AV29"/>
  <c r="AU29"/>
  <c r="AT29"/>
  <c r="AS29"/>
  <c r="AR29"/>
  <c r="AQ29"/>
  <c r="AO29"/>
  <c r="AN29"/>
  <c r="AM29"/>
  <c r="AL29"/>
  <c r="AK29"/>
  <c r="AJ29"/>
  <c r="AI29"/>
  <c r="AV28"/>
  <c r="AU28"/>
  <c r="AT28"/>
  <c r="AS28"/>
  <c r="AR28"/>
  <c r="AQ28"/>
  <c r="AP28"/>
  <c r="AO28"/>
  <c r="AN28"/>
  <c r="AM28"/>
  <c r="AL28"/>
  <c r="AK28"/>
  <c r="AJ28"/>
  <c r="AI28"/>
  <c r="AV27"/>
  <c r="AU27"/>
  <c r="AT27"/>
  <c r="AS27"/>
  <c r="AR27"/>
  <c r="AQ27"/>
  <c r="AP27"/>
  <c r="AO27"/>
  <c r="AN27"/>
  <c r="AM27"/>
  <c r="AL27"/>
  <c r="AK27"/>
  <c r="AJ27"/>
  <c r="AI27"/>
  <c r="AV26"/>
  <c r="AU26"/>
  <c r="AT26"/>
  <c r="AS26"/>
  <c r="AR26"/>
  <c r="AQ26"/>
  <c r="AP26"/>
  <c r="AO26"/>
  <c r="AN26"/>
  <c r="AM26"/>
  <c r="AL26"/>
  <c r="AK26"/>
  <c r="AJ26"/>
  <c r="AI26"/>
  <c r="AV25"/>
  <c r="AU25"/>
  <c r="AT25"/>
  <c r="AS25"/>
  <c r="AR25"/>
  <c r="AQ25"/>
  <c r="AP25"/>
  <c r="AO25"/>
  <c r="AN25"/>
  <c r="AM25"/>
  <c r="AL25"/>
  <c r="AK25"/>
  <c r="AJ25"/>
  <c r="AI25"/>
  <c r="AV24"/>
  <c r="AU24"/>
  <c r="AT24"/>
  <c r="AS24"/>
  <c r="AR24"/>
  <c r="AQ24"/>
  <c r="AP24"/>
  <c r="AO24"/>
  <c r="AN24"/>
  <c r="AM24"/>
  <c r="AL24"/>
  <c r="AK24"/>
  <c r="AJ24"/>
  <c r="AI24"/>
  <c r="AV23"/>
  <c r="AU23"/>
  <c r="AT23"/>
  <c r="AS23"/>
  <c r="AR23"/>
  <c r="AQ23"/>
  <c r="AP23"/>
  <c r="AO23"/>
  <c r="AN23"/>
  <c r="AM23"/>
  <c r="AL23"/>
  <c r="AK23"/>
  <c r="AJ23"/>
  <c r="AI23"/>
  <c r="AV22"/>
  <c r="AU22"/>
  <c r="AT22"/>
  <c r="AS22"/>
  <c r="AR22"/>
  <c r="AQ22"/>
  <c r="AP22"/>
  <c r="AO22"/>
  <c r="AN22"/>
  <c r="AM22"/>
  <c r="AL22"/>
  <c r="AK22"/>
  <c r="AJ22"/>
  <c r="AI22"/>
  <c r="AV21"/>
  <c r="AU21"/>
  <c r="AT21"/>
  <c r="AS21"/>
  <c r="AR21"/>
  <c r="AQ21"/>
  <c r="AP21"/>
  <c r="AO21"/>
  <c r="AN21"/>
  <c r="AM21"/>
  <c r="AL21"/>
  <c r="AK21"/>
  <c r="AJ21"/>
  <c r="AI21"/>
  <c r="AV20"/>
  <c r="AU20"/>
  <c r="AT20"/>
  <c r="AS20"/>
  <c r="AR20"/>
  <c r="AQ20"/>
  <c r="AP20"/>
  <c r="AO20"/>
  <c r="AN20"/>
  <c r="AM20"/>
  <c r="AL20"/>
  <c r="AK20"/>
  <c r="AJ20"/>
  <c r="AI20"/>
  <c r="AV19"/>
  <c r="AU19"/>
  <c r="AT19"/>
  <c r="AS19"/>
  <c r="AR19"/>
  <c r="AQ19"/>
  <c r="AP19"/>
  <c r="AO19"/>
  <c r="AN19"/>
  <c r="AM19"/>
  <c r="AL19"/>
  <c r="AK19"/>
  <c r="AJ19"/>
  <c r="AI19"/>
  <c r="AV18"/>
  <c r="AU18"/>
  <c r="AT18"/>
  <c r="AS18"/>
  <c r="AR18"/>
  <c r="AQ18"/>
  <c r="AP18"/>
  <c r="AO18"/>
  <c r="AN18"/>
  <c r="AM18"/>
  <c r="AL18"/>
  <c r="AK18"/>
  <c r="AJ18"/>
  <c r="AI18"/>
  <c r="AV17"/>
  <c r="AU17"/>
  <c r="AT17"/>
  <c r="AS17"/>
  <c r="AR17"/>
  <c r="AQ17"/>
  <c r="AP17"/>
  <c r="AO17"/>
  <c r="AN17"/>
  <c r="AM17"/>
  <c r="AL17"/>
  <c r="AK17"/>
  <c r="AJ17"/>
  <c r="AI17"/>
  <c r="AV16"/>
  <c r="AU16"/>
  <c r="AT16"/>
  <c r="AS16"/>
  <c r="AR16"/>
  <c r="AQ16"/>
  <c r="AP16"/>
  <c r="AO16"/>
  <c r="AN16"/>
  <c r="AM16"/>
  <c r="AL16"/>
  <c r="AK16"/>
  <c r="AJ16"/>
  <c r="AI16"/>
  <c r="AV15"/>
  <c r="AU15"/>
  <c r="AT15"/>
  <c r="AS15"/>
  <c r="AR15"/>
  <c r="AQ15"/>
  <c r="AP15"/>
  <c r="AO15"/>
  <c r="AN15"/>
  <c r="AM15"/>
  <c r="AL15"/>
  <c r="AK15"/>
  <c r="AJ15"/>
  <c r="AI15"/>
  <c r="AV14"/>
  <c r="AU14"/>
  <c r="AT14"/>
  <c r="AS14"/>
  <c r="AR14"/>
  <c r="AQ14"/>
  <c r="AP14"/>
  <c r="AO14"/>
  <c r="AN14"/>
  <c r="AM14"/>
  <c r="AL14"/>
  <c r="AK14"/>
  <c r="AJ14"/>
  <c r="AI14"/>
  <c r="AV13"/>
  <c r="AU13"/>
  <c r="AT13"/>
  <c r="AS13"/>
  <c r="AR13"/>
  <c r="AQ13"/>
  <c r="AP13"/>
  <c r="AO13"/>
  <c r="AN13"/>
  <c r="AM13"/>
  <c r="AL13"/>
  <c r="AK13"/>
  <c r="AJ13"/>
  <c r="AI13"/>
  <c r="AV12"/>
  <c r="AU12"/>
  <c r="AT12"/>
  <c r="AS12"/>
  <c r="AR12"/>
  <c r="AQ12"/>
  <c r="AP12"/>
  <c r="AO12"/>
  <c r="AN12"/>
  <c r="AM12"/>
  <c r="AL12"/>
  <c r="AK12"/>
  <c r="AJ12"/>
  <c r="AI12"/>
  <c r="AV11"/>
  <c r="AU11"/>
  <c r="AT11"/>
  <c r="AS11"/>
  <c r="AR11"/>
  <c r="AQ11"/>
  <c r="AP11"/>
  <c r="AO11"/>
  <c r="AN11"/>
  <c r="AM11"/>
  <c r="AL11"/>
  <c r="AK11"/>
  <c r="AJ11"/>
  <c r="AI11"/>
  <c r="AV10"/>
  <c r="AU10"/>
  <c r="AT10"/>
  <c r="AS10"/>
  <c r="AR10"/>
  <c r="AQ10"/>
  <c r="AP10"/>
  <c r="AO10"/>
  <c r="AN10"/>
  <c r="AM10"/>
  <c r="AL10"/>
  <c r="AK10"/>
  <c r="AJ10"/>
  <c r="AI10"/>
  <c r="AR4"/>
  <c r="AQ5"/>
  <c r="AQ4"/>
  <c r="AP5"/>
  <c r="AP4"/>
  <c r="AO5"/>
  <c r="AO4"/>
  <c r="AN5"/>
  <c r="AN4"/>
  <c r="AM5"/>
  <c r="AM4"/>
  <c r="AL5"/>
  <c r="AL4"/>
  <c r="AK5"/>
  <c r="AK4"/>
  <c r="AJ5"/>
  <c r="AJ4"/>
  <c r="AI5"/>
  <c r="AI4"/>
  <c r="AB4"/>
  <c r="AA5"/>
  <c r="AA4"/>
  <c r="Z5"/>
  <c r="Z4"/>
  <c r="Y5"/>
  <c r="Y4"/>
  <c r="X5"/>
  <c r="X4"/>
  <c r="W5"/>
  <c r="W4"/>
  <c r="V5"/>
  <c r="V4"/>
  <c r="U5"/>
  <c r="U4"/>
  <c r="T5"/>
  <c r="T4"/>
  <c r="S5"/>
  <c r="S4"/>
  <c r="L4"/>
  <c r="K5"/>
  <c r="K4"/>
  <c r="J5"/>
  <c r="J4"/>
  <c r="I5"/>
  <c r="I4"/>
  <c r="H5"/>
  <c r="H4"/>
  <c r="G5"/>
  <c r="G4"/>
  <c r="F5"/>
  <c r="F4"/>
  <c r="E5"/>
  <c r="E4"/>
  <c r="D5"/>
  <c r="D4"/>
  <c r="C5"/>
  <c r="C4"/>
  <c r="BX26"/>
  <c r="CP30"/>
  <c r="BJ10"/>
  <c r="BM14"/>
  <c r="CM14"/>
  <c r="BD15"/>
  <c r="CD15" i="2"/>
  <c r="BM22"/>
  <c r="BX25"/>
  <c r="CA30"/>
  <c r="BP31"/>
  <c r="BX34"/>
  <c r="BD36"/>
  <c r="CP40"/>
  <c r="BJ10"/>
  <c r="CJ10"/>
  <c r="BD11"/>
  <c r="CD11"/>
  <c r="CJ13"/>
  <c r="BP21"/>
  <c r="CP25"/>
  <c r="BJ26"/>
  <c r="BM27"/>
  <c r="BG29"/>
  <c r="BS29"/>
  <c r="CG29"/>
  <c r="BJ36"/>
  <c r="BX36"/>
  <c r="BA37"/>
  <c r="BM37"/>
  <c r="CJ39"/>
  <c r="BP18"/>
  <c r="BM11"/>
  <c r="CA11"/>
  <c r="CP12"/>
  <c r="BS13"/>
  <c r="CP30"/>
  <c r="CG31"/>
  <c r="BA33"/>
  <c r="BD35"/>
  <c r="BP35"/>
  <c r="CP38"/>
  <c r="BJ32"/>
  <c r="CJ33"/>
  <c r="BM34"/>
  <c r="BG39"/>
  <c r="CD13"/>
  <c r="CP13"/>
  <c r="BJ16"/>
  <c r="BX20"/>
  <c r="CJ21"/>
  <c r="BS24"/>
  <c r="BD30"/>
  <c r="BP30"/>
  <c r="CP31"/>
  <c r="BS32"/>
  <c r="BX33"/>
  <c r="BP36"/>
  <c r="CG40"/>
  <c r="BJ22" i="1"/>
  <c r="CD23"/>
  <c r="BJ39"/>
  <c r="CA12"/>
  <c r="BP34"/>
  <c r="BX31"/>
  <c r="CJ40"/>
  <c r="BA18"/>
  <c r="BM18"/>
  <c r="CG13"/>
  <c r="BP36"/>
  <c r="BX37"/>
  <c r="BP38"/>
  <c r="CD38"/>
  <c r="CA40"/>
  <c r="BG34"/>
  <c r="CD36"/>
  <c r="BP18"/>
  <c r="CJ20"/>
  <c r="BG24"/>
  <c r="BD37"/>
  <c r="CJ29"/>
  <c r="CG11"/>
  <c r="BM16"/>
  <c r="BG28"/>
  <c r="CP34"/>
  <c r="BM11"/>
  <c r="CJ25"/>
  <c r="CP36"/>
  <c r="CD40"/>
  <c r="BM12"/>
  <c r="CM21"/>
  <c r="BM40"/>
  <c r="BG10"/>
  <c r="CG38"/>
  <c r="BS30"/>
  <c r="CP23"/>
  <c r="CM27"/>
  <c r="CM29"/>
  <c r="CG39"/>
  <c r="BA40"/>
  <c r="CA15"/>
  <c r="BP16"/>
  <c r="BP20"/>
  <c r="BM22"/>
  <c r="CM22"/>
  <c r="BS10"/>
  <c r="CG10"/>
  <c r="BA11"/>
  <c r="CJ14"/>
  <c r="CD13"/>
  <c r="CD30"/>
  <c r="CD34"/>
  <c r="BJ35"/>
  <c r="BX35"/>
  <c r="BD36"/>
  <c r="BJ37"/>
  <c r="CJ37"/>
  <c r="BD38"/>
  <c r="CP38"/>
  <c r="BM23"/>
  <c r="CA23"/>
  <c r="BD26"/>
  <c r="BA32"/>
  <c r="BM32"/>
  <c r="CM34"/>
  <c r="BA36"/>
  <c r="BD19"/>
  <c r="BP33"/>
  <c r="BD10"/>
  <c r="CJ11"/>
  <c r="BP12"/>
  <c r="BX18"/>
  <c r="BA21"/>
  <c r="CD27"/>
  <c r="CP27"/>
  <c r="BX28"/>
  <c r="BS13"/>
  <c r="BA14"/>
  <c r="CA14"/>
  <c r="BA19"/>
  <c r="BM19"/>
  <c r="BS20"/>
  <c r="BA33"/>
  <c r="BD12"/>
  <c r="BJ18"/>
  <c r="BJ28"/>
  <c r="CD19"/>
  <c r="BM26"/>
  <c r="BS27"/>
  <c r="CD33"/>
  <c r="BX12"/>
  <c r="CD24"/>
  <c r="BX29"/>
  <c r="CD31"/>
  <c r="CJ33"/>
  <c r="BD39"/>
  <c r="BP11"/>
  <c r="BJ23"/>
  <c r="CD28"/>
  <c r="CG40"/>
  <c r="CM11"/>
  <c r="CD14"/>
  <c r="BG16"/>
  <c r="BA20"/>
  <c r="CA21"/>
  <c r="CA24"/>
  <c r="BS29"/>
  <c r="CG36"/>
  <c r="CA37"/>
  <c r="BS38"/>
  <c r="BA39"/>
  <c r="CP40"/>
  <c r="CJ10"/>
  <c r="CP12"/>
  <c r="BX13"/>
  <c r="BP15"/>
  <c r="BG19"/>
  <c r="BX20"/>
  <c r="BM21"/>
  <c r="BD22"/>
  <c r="BS23"/>
  <c r="CD26"/>
  <c r="CP26"/>
  <c r="CA28"/>
  <c r="CM32"/>
  <c r="BM35"/>
  <c r="CA35"/>
  <c r="BX39"/>
  <c r="CJ39"/>
  <c r="CD11"/>
  <c r="CJ12"/>
  <c r="BS32"/>
  <c r="BG18"/>
  <c r="BS26"/>
  <c r="CJ27"/>
  <c r="BD35"/>
  <c r="BG40"/>
  <c r="BS12"/>
  <c r="BS16"/>
  <c r="CG19"/>
  <c r="BM24"/>
  <c r="CA31"/>
  <c r="BD32"/>
  <c r="BJ12"/>
  <c r="BD17"/>
  <c r="BS25"/>
  <c r="CP37"/>
  <c r="BP39"/>
  <c r="BM10"/>
  <c r="CA13"/>
  <c r="BJ33"/>
  <c r="CM20"/>
  <c r="CP24"/>
  <c r="BM27"/>
  <c r="BJ38"/>
  <c r="CA10"/>
  <c r="CM13"/>
  <c r="BX19"/>
  <c r="CD25"/>
  <c r="CD35"/>
  <c r="CA39"/>
  <c r="BS40"/>
  <c r="BP14"/>
  <c r="BX14"/>
  <c r="CJ15"/>
  <c r="CM16"/>
  <c r="BG17"/>
  <c r="BS17"/>
  <c r="CG17"/>
  <c r="CM19"/>
  <c r="BS21"/>
  <c r="BA29"/>
  <c r="BM29"/>
  <c r="CA29"/>
  <c r="BD30"/>
  <c r="BX32"/>
  <c r="CM36"/>
  <c r="BG37"/>
  <c r="BG39"/>
</calcChain>
</file>

<file path=xl/sharedStrings.xml><?xml version="1.0" encoding="utf-8"?>
<sst xmlns="http://schemas.openxmlformats.org/spreadsheetml/2006/main" count="93" uniqueCount="32">
  <si>
    <t>TMDL#1</t>
  </si>
  <si>
    <t>Period Start</t>
  </si>
  <si>
    <t>Period End</t>
  </si>
  <si>
    <t>JDAY Period start</t>
  </si>
  <si>
    <t>DO concentrations (mg/l). If value=999,then no model cell depths greater than 8 meters</t>
  </si>
  <si>
    <t>No Source</t>
  </si>
  <si>
    <t>Difference, or delta</t>
  </si>
  <si>
    <t>Segment</t>
  </si>
  <si>
    <t>June 1-15</t>
  </si>
  <si>
    <t>June 15-30</t>
  </si>
  <si>
    <t>July 1-15</t>
  </si>
  <si>
    <t>July 16-31</t>
  </si>
  <si>
    <t>Aug 1-15</t>
  </si>
  <si>
    <t>Aug 16-31</t>
  </si>
  <si>
    <t>Sept 1-15</t>
  </si>
  <si>
    <t>Sept 16-30</t>
  </si>
  <si>
    <t>Oct 1-15</t>
  </si>
  <si>
    <t>Oct 16-31</t>
  </si>
  <si>
    <t>Nov 1-15</t>
  </si>
  <si>
    <t>Nov 16-30</t>
  </si>
  <si>
    <t>Dec 1-15</t>
  </si>
  <si>
    <t>Dec 16-31</t>
  </si>
  <si>
    <t>DO concentrations and differences, bold font no source scenario, italics TMDL scenario</t>
  </si>
  <si>
    <t>Limnotech May 2011 alternative</t>
  </si>
  <si>
    <t>Limnotech alternative Scenario</t>
  </si>
  <si>
    <t>Limnotech May 2011 alternative (run by PSU)</t>
  </si>
  <si>
    <t>Limnotech May 2011 alternative (run by Limnotech)</t>
  </si>
  <si>
    <t>DO concentrations and differences, bold font Limnotech scenario run by Limnotech, italics Limnotech scenario run by PSU</t>
  </si>
  <si>
    <t>DO concentrations and differences, bold font Limnotech scenario, italics TMDL scenario</t>
  </si>
  <si>
    <t>max</t>
  </si>
  <si>
    <t>min</t>
  </si>
  <si>
    <t>avg</t>
  </si>
</sst>
</file>

<file path=xl/styles.xml><?xml version="1.0" encoding="utf-8"?>
<styleSheet xmlns="http://schemas.openxmlformats.org/spreadsheetml/2006/main">
  <numFmts count="3">
    <numFmt numFmtId="164" formatCode="m/d/yy;@"/>
    <numFmt numFmtId="165" formatCode="0.0"/>
    <numFmt numFmtId="166" formatCode="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2" fontId="0" fillId="0" borderId="2" xfId="0" applyNumberForma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0" fontId="0" fillId="0" borderId="0" xfId="0"/>
    <xf numFmtId="2" fontId="0" fillId="0" borderId="10" xfId="0" applyNumberForma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0" fillId="0" borderId="0" xfId="0" applyNumberFormat="1"/>
    <xf numFmtId="166" fontId="0" fillId="33" borderId="0" xfId="0" applyNumberFormat="1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44"/>
  <sheetViews>
    <sheetView tabSelected="1" topLeftCell="Y1" workbookViewId="0">
      <selection activeCell="AN13" sqref="AN13"/>
    </sheetView>
  </sheetViews>
  <sheetFormatPr defaultRowHeight="15"/>
  <cols>
    <col min="2" max="2" width="17.42578125" customWidth="1"/>
    <col min="12" max="12" width="10.7109375" bestFit="1" customWidth="1"/>
    <col min="13" max="16" width="9.140625" customWidth="1"/>
    <col min="18" max="18" width="16.5703125" customWidth="1"/>
    <col min="28" max="28" width="9.7109375" customWidth="1"/>
    <col min="34" max="34" width="19" customWidth="1"/>
    <col min="50" max="50" width="8.7109375" style="11" customWidth="1"/>
    <col min="51" max="72" width="5.7109375" style="12" customWidth="1"/>
    <col min="73" max="73" width="8.7109375" style="11" customWidth="1"/>
    <col min="74" max="82" width="5.7109375" style="12" customWidth="1"/>
    <col min="83" max="94" width="5.7109375" style="11" customWidth="1"/>
  </cols>
  <sheetData>
    <row r="1" spans="1:94">
      <c r="B1" s="5" t="s">
        <v>4</v>
      </c>
      <c r="AX1" s="15" t="s">
        <v>28</v>
      </c>
    </row>
    <row r="2" spans="1:94">
      <c r="B2" t="s">
        <v>0</v>
      </c>
      <c r="R2" s="25" t="s">
        <v>24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9" t="s">
        <v>6</v>
      </c>
    </row>
    <row r="3" spans="1:94" s="5" customFormat="1">
      <c r="B3" s="5" t="s">
        <v>3</v>
      </c>
      <c r="C3" s="5">
        <v>152</v>
      </c>
      <c r="D3" s="5">
        <v>167</v>
      </c>
      <c r="E3" s="5">
        <v>182</v>
      </c>
      <c r="F3" s="5">
        <v>197</v>
      </c>
      <c r="G3" s="5">
        <v>213</v>
      </c>
      <c r="H3" s="5">
        <v>228</v>
      </c>
      <c r="I3" s="5">
        <v>244</v>
      </c>
      <c r="J3" s="5">
        <v>259</v>
      </c>
      <c r="K3" s="5">
        <v>274</v>
      </c>
      <c r="L3" s="5">
        <v>289</v>
      </c>
      <c r="M3" s="5">
        <v>305</v>
      </c>
      <c r="N3" s="5">
        <v>320</v>
      </c>
      <c r="O3" s="7">
        <v>335</v>
      </c>
      <c r="P3" s="7">
        <v>350</v>
      </c>
      <c r="Q3" s="7"/>
      <c r="R3" s="9" t="s">
        <v>3</v>
      </c>
      <c r="S3" s="9">
        <v>152</v>
      </c>
      <c r="T3" s="9">
        <v>167</v>
      </c>
      <c r="U3" s="9">
        <v>182</v>
      </c>
      <c r="V3" s="9">
        <v>197</v>
      </c>
      <c r="W3" s="9">
        <v>213</v>
      </c>
      <c r="X3" s="9">
        <v>228</v>
      </c>
      <c r="Y3" s="9">
        <v>244</v>
      </c>
      <c r="Z3" s="9">
        <v>259</v>
      </c>
      <c r="AA3" s="9">
        <v>274</v>
      </c>
      <c r="AB3" s="9">
        <v>289</v>
      </c>
      <c r="AC3" s="9">
        <v>305</v>
      </c>
      <c r="AD3" s="9">
        <v>320</v>
      </c>
      <c r="AE3" s="7">
        <v>335</v>
      </c>
      <c r="AF3" s="7">
        <v>350</v>
      </c>
      <c r="AH3" s="10" t="s">
        <v>3</v>
      </c>
      <c r="AI3" s="10">
        <v>152</v>
      </c>
      <c r="AJ3" s="10">
        <v>167</v>
      </c>
      <c r="AK3" s="10">
        <v>182</v>
      </c>
      <c r="AL3" s="10">
        <v>197</v>
      </c>
      <c r="AM3" s="10">
        <v>213</v>
      </c>
      <c r="AN3" s="10">
        <v>228</v>
      </c>
      <c r="AO3" s="10">
        <v>244</v>
      </c>
      <c r="AP3" s="10">
        <v>259</v>
      </c>
      <c r="AQ3" s="10">
        <v>274</v>
      </c>
      <c r="AR3" s="10">
        <v>289</v>
      </c>
      <c r="AS3" s="10">
        <v>305</v>
      </c>
      <c r="AT3" s="10">
        <v>320</v>
      </c>
      <c r="AU3" s="7">
        <v>335</v>
      </c>
      <c r="AV3" s="7">
        <v>350</v>
      </c>
      <c r="AX3" s="11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1"/>
      <c r="BV3" s="12"/>
      <c r="BW3" s="12"/>
      <c r="BX3" s="12"/>
      <c r="BY3" s="12"/>
      <c r="BZ3" s="12"/>
      <c r="CA3" s="12"/>
      <c r="CB3" s="12"/>
      <c r="CC3" s="12"/>
      <c r="CD3" s="12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</row>
    <row r="4" spans="1:94" s="5" customFormat="1">
      <c r="B4" s="5" t="s">
        <v>1</v>
      </c>
      <c r="C4" s="1">
        <f t="shared" ref="C4:L4" si="0">C3+36891</f>
        <v>37043</v>
      </c>
      <c r="D4" s="1">
        <f t="shared" si="0"/>
        <v>37058</v>
      </c>
      <c r="E4" s="1">
        <f t="shared" si="0"/>
        <v>37073</v>
      </c>
      <c r="F4" s="1">
        <f t="shared" si="0"/>
        <v>37088</v>
      </c>
      <c r="G4" s="1">
        <f t="shared" si="0"/>
        <v>37104</v>
      </c>
      <c r="H4" s="1">
        <f t="shared" si="0"/>
        <v>37119</v>
      </c>
      <c r="I4" s="1">
        <f t="shared" si="0"/>
        <v>37135</v>
      </c>
      <c r="J4" s="1">
        <f t="shared" si="0"/>
        <v>37150</v>
      </c>
      <c r="K4" s="1">
        <f t="shared" si="0"/>
        <v>37165</v>
      </c>
      <c r="L4" s="1">
        <f t="shared" si="0"/>
        <v>37180</v>
      </c>
      <c r="M4" s="1">
        <v>37196</v>
      </c>
      <c r="N4" s="1">
        <v>37211</v>
      </c>
      <c r="O4" s="1">
        <v>37226</v>
      </c>
      <c r="P4" s="1">
        <v>37241</v>
      </c>
      <c r="Q4" s="1"/>
      <c r="R4" s="9" t="s">
        <v>1</v>
      </c>
      <c r="S4" s="1">
        <f t="shared" ref="S4:AB4" si="1">S3+36891</f>
        <v>37043</v>
      </c>
      <c r="T4" s="1">
        <f t="shared" si="1"/>
        <v>37058</v>
      </c>
      <c r="U4" s="1">
        <f t="shared" si="1"/>
        <v>37073</v>
      </c>
      <c r="V4" s="1">
        <f t="shared" si="1"/>
        <v>37088</v>
      </c>
      <c r="W4" s="1">
        <f t="shared" si="1"/>
        <v>37104</v>
      </c>
      <c r="X4" s="1">
        <f t="shared" si="1"/>
        <v>37119</v>
      </c>
      <c r="Y4" s="1">
        <f t="shared" si="1"/>
        <v>37135</v>
      </c>
      <c r="Z4" s="1">
        <f t="shared" si="1"/>
        <v>37150</v>
      </c>
      <c r="AA4" s="1">
        <f t="shared" si="1"/>
        <v>37165</v>
      </c>
      <c r="AB4" s="1">
        <f t="shared" si="1"/>
        <v>37180</v>
      </c>
      <c r="AC4" s="1">
        <v>37196</v>
      </c>
      <c r="AD4" s="1">
        <v>37211</v>
      </c>
      <c r="AE4" s="1">
        <v>37226</v>
      </c>
      <c r="AF4" s="1">
        <v>37241</v>
      </c>
      <c r="AG4" s="1"/>
      <c r="AH4" s="10" t="s">
        <v>1</v>
      </c>
      <c r="AI4" s="1">
        <f t="shared" ref="AI4:AR4" si="2">AI3+36891</f>
        <v>37043</v>
      </c>
      <c r="AJ4" s="1">
        <f t="shared" si="2"/>
        <v>37058</v>
      </c>
      <c r="AK4" s="1">
        <f t="shared" si="2"/>
        <v>37073</v>
      </c>
      <c r="AL4" s="1">
        <f t="shared" si="2"/>
        <v>37088</v>
      </c>
      <c r="AM4" s="1">
        <f t="shared" si="2"/>
        <v>37104</v>
      </c>
      <c r="AN4" s="1">
        <f t="shared" si="2"/>
        <v>37119</v>
      </c>
      <c r="AO4" s="1">
        <f t="shared" si="2"/>
        <v>37135</v>
      </c>
      <c r="AP4" s="1">
        <f t="shared" si="2"/>
        <v>37150</v>
      </c>
      <c r="AQ4" s="1">
        <f t="shared" si="2"/>
        <v>37165</v>
      </c>
      <c r="AR4" s="1">
        <f t="shared" si="2"/>
        <v>37180</v>
      </c>
      <c r="AS4" s="1">
        <v>37196</v>
      </c>
      <c r="AT4" s="1">
        <v>37211</v>
      </c>
      <c r="AU4" s="1">
        <v>37226</v>
      </c>
      <c r="AV4" s="1">
        <v>37241</v>
      </c>
      <c r="AX4" s="11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1"/>
      <c r="BV4" s="12"/>
      <c r="BW4" s="12"/>
      <c r="BX4" s="12"/>
      <c r="BY4" s="12"/>
      <c r="BZ4" s="12"/>
      <c r="CA4" s="12"/>
      <c r="CB4" s="12"/>
      <c r="CC4" s="12"/>
      <c r="CD4" s="12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</row>
    <row r="5" spans="1:94" s="5" customFormat="1">
      <c r="B5" s="5" t="s">
        <v>2</v>
      </c>
      <c r="C5" s="1">
        <f t="shared" ref="C5:K5" si="3">D4-1</f>
        <v>37057</v>
      </c>
      <c r="D5" s="1">
        <f t="shared" si="3"/>
        <v>37072</v>
      </c>
      <c r="E5" s="1">
        <f t="shared" si="3"/>
        <v>37087</v>
      </c>
      <c r="F5" s="1">
        <f t="shared" si="3"/>
        <v>37103</v>
      </c>
      <c r="G5" s="1">
        <f t="shared" si="3"/>
        <v>37118</v>
      </c>
      <c r="H5" s="1">
        <f t="shared" si="3"/>
        <v>37134</v>
      </c>
      <c r="I5" s="1">
        <f t="shared" si="3"/>
        <v>37149</v>
      </c>
      <c r="J5" s="1">
        <f t="shared" si="3"/>
        <v>37164</v>
      </c>
      <c r="K5" s="1">
        <f t="shared" si="3"/>
        <v>37179</v>
      </c>
      <c r="L5" s="8">
        <v>37195</v>
      </c>
      <c r="M5" s="1">
        <v>37210</v>
      </c>
      <c r="N5" s="1">
        <v>37225</v>
      </c>
      <c r="O5" s="1">
        <v>37240</v>
      </c>
      <c r="P5" s="1">
        <v>37256</v>
      </c>
      <c r="Q5" s="1"/>
      <c r="R5" s="9" t="s">
        <v>2</v>
      </c>
      <c r="S5" s="1">
        <f t="shared" ref="S5:AA5" si="4">T4-1</f>
        <v>37057</v>
      </c>
      <c r="T5" s="1">
        <f t="shared" si="4"/>
        <v>37072</v>
      </c>
      <c r="U5" s="1">
        <f t="shared" si="4"/>
        <v>37087</v>
      </c>
      <c r="V5" s="1">
        <f t="shared" si="4"/>
        <v>37103</v>
      </c>
      <c r="W5" s="1">
        <f t="shared" si="4"/>
        <v>37118</v>
      </c>
      <c r="X5" s="1">
        <f t="shared" si="4"/>
        <v>37134</v>
      </c>
      <c r="Y5" s="1">
        <f t="shared" si="4"/>
        <v>37149</v>
      </c>
      <c r="Z5" s="1">
        <f t="shared" si="4"/>
        <v>37164</v>
      </c>
      <c r="AA5" s="1">
        <f t="shared" si="4"/>
        <v>37179</v>
      </c>
      <c r="AB5" s="1">
        <v>37195</v>
      </c>
      <c r="AC5" s="1">
        <v>37210</v>
      </c>
      <c r="AD5" s="1">
        <v>37225</v>
      </c>
      <c r="AE5" s="1">
        <v>37240</v>
      </c>
      <c r="AF5" s="1">
        <v>37256</v>
      </c>
      <c r="AG5" s="1"/>
      <c r="AH5" s="10" t="s">
        <v>2</v>
      </c>
      <c r="AI5" s="1">
        <f t="shared" ref="AI5:AQ5" si="5">AJ4-1</f>
        <v>37057</v>
      </c>
      <c r="AJ5" s="1">
        <f t="shared" si="5"/>
        <v>37072</v>
      </c>
      <c r="AK5" s="1">
        <f t="shared" si="5"/>
        <v>37087</v>
      </c>
      <c r="AL5" s="1">
        <f t="shared" si="5"/>
        <v>37103</v>
      </c>
      <c r="AM5" s="1">
        <f t="shared" si="5"/>
        <v>37118</v>
      </c>
      <c r="AN5" s="1">
        <f t="shared" si="5"/>
        <v>37134</v>
      </c>
      <c r="AO5" s="1">
        <f t="shared" si="5"/>
        <v>37149</v>
      </c>
      <c r="AP5" s="1">
        <f t="shared" si="5"/>
        <v>37164</v>
      </c>
      <c r="AQ5" s="1">
        <f t="shared" si="5"/>
        <v>37179</v>
      </c>
      <c r="AR5" s="8">
        <v>37195</v>
      </c>
      <c r="AS5" s="1">
        <v>37210</v>
      </c>
      <c r="AT5" s="1">
        <v>37225</v>
      </c>
      <c r="AU5" s="1">
        <v>37240</v>
      </c>
      <c r="AV5" s="1">
        <v>37256</v>
      </c>
      <c r="AX5" s="11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1"/>
      <c r="BV5" s="12"/>
      <c r="BW5" s="12"/>
      <c r="BX5" s="12"/>
      <c r="BY5" s="12"/>
      <c r="BZ5" s="12"/>
      <c r="CA5" s="12"/>
      <c r="CB5" s="12"/>
      <c r="CC5" s="12"/>
      <c r="CD5" s="12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</row>
    <row r="6" spans="1:94">
      <c r="B6">
        <v>154</v>
      </c>
      <c r="C6" s="41">
        <v>999</v>
      </c>
      <c r="D6" s="41">
        <v>999</v>
      </c>
      <c r="E6" s="41">
        <v>999</v>
      </c>
      <c r="F6" s="41">
        <v>999</v>
      </c>
      <c r="G6" s="41">
        <v>999</v>
      </c>
      <c r="H6" s="41">
        <v>999</v>
      </c>
      <c r="I6" s="41">
        <v>999</v>
      </c>
      <c r="J6" s="41">
        <v>999</v>
      </c>
      <c r="K6" s="41">
        <v>999</v>
      </c>
      <c r="L6" s="41">
        <v>999</v>
      </c>
      <c r="M6" s="41">
        <v>999</v>
      </c>
      <c r="N6" s="41">
        <v>999</v>
      </c>
      <c r="O6" s="41">
        <v>999</v>
      </c>
      <c r="P6" s="41">
        <v>999</v>
      </c>
      <c r="Q6" s="6"/>
      <c r="R6" s="9">
        <v>154</v>
      </c>
      <c r="S6" s="39">
        <v>999</v>
      </c>
      <c r="T6" s="39">
        <v>999</v>
      </c>
      <c r="U6" s="39">
        <v>999</v>
      </c>
      <c r="V6" s="39">
        <v>999</v>
      </c>
      <c r="W6" s="39">
        <v>999</v>
      </c>
      <c r="X6" s="39">
        <v>999</v>
      </c>
      <c r="Y6" s="39">
        <v>999</v>
      </c>
      <c r="Z6" s="39">
        <v>999</v>
      </c>
      <c r="AA6" s="39">
        <v>999</v>
      </c>
      <c r="AB6" s="39">
        <v>999</v>
      </c>
      <c r="AC6" s="39">
        <v>999</v>
      </c>
      <c r="AD6" s="39">
        <v>999</v>
      </c>
      <c r="AE6" s="39">
        <v>999</v>
      </c>
      <c r="AF6" s="39">
        <v>999</v>
      </c>
      <c r="AG6" s="3"/>
      <c r="AH6" s="10">
        <v>154</v>
      </c>
      <c r="AI6" s="3"/>
      <c r="AJ6" s="3"/>
    </row>
    <row r="7" spans="1:94">
      <c r="A7" s="4"/>
      <c r="B7">
        <v>155</v>
      </c>
      <c r="C7" s="41">
        <v>999</v>
      </c>
      <c r="D7" s="41">
        <v>999</v>
      </c>
      <c r="E7" s="41">
        <v>999</v>
      </c>
      <c r="F7" s="41">
        <v>999</v>
      </c>
      <c r="G7" s="41">
        <v>999</v>
      </c>
      <c r="H7" s="41">
        <v>999</v>
      </c>
      <c r="I7" s="41">
        <v>999</v>
      </c>
      <c r="J7" s="41">
        <v>999</v>
      </c>
      <c r="K7" s="41">
        <v>999</v>
      </c>
      <c r="L7" s="41">
        <v>999</v>
      </c>
      <c r="M7" s="41">
        <v>999</v>
      </c>
      <c r="N7" s="41">
        <v>999</v>
      </c>
      <c r="O7" s="41">
        <v>999</v>
      </c>
      <c r="P7" s="41">
        <v>999</v>
      </c>
      <c r="Q7" s="6"/>
      <c r="R7" s="9">
        <v>155</v>
      </c>
      <c r="S7" s="39">
        <v>999</v>
      </c>
      <c r="T7" s="39">
        <v>999</v>
      </c>
      <c r="U7" s="39">
        <v>999</v>
      </c>
      <c r="V7" s="39">
        <v>999</v>
      </c>
      <c r="W7" s="39">
        <v>999</v>
      </c>
      <c r="X7" s="39">
        <v>999</v>
      </c>
      <c r="Y7" s="39">
        <v>999</v>
      </c>
      <c r="Z7" s="39">
        <v>999</v>
      </c>
      <c r="AA7" s="39">
        <v>999</v>
      </c>
      <c r="AB7" s="39">
        <v>999</v>
      </c>
      <c r="AC7" s="39">
        <v>999</v>
      </c>
      <c r="AD7" s="39">
        <v>999</v>
      </c>
      <c r="AE7" s="39">
        <v>999</v>
      </c>
      <c r="AF7" s="39">
        <v>999</v>
      </c>
      <c r="AG7" s="3"/>
      <c r="AH7" s="10">
        <v>155</v>
      </c>
      <c r="AI7" s="3"/>
      <c r="AJ7" s="3"/>
    </row>
    <row r="8" spans="1:94" ht="15.75" thickBot="1">
      <c r="A8" s="4"/>
      <c r="B8">
        <v>156</v>
      </c>
      <c r="C8" s="41">
        <v>999</v>
      </c>
      <c r="D8" s="41">
        <v>999</v>
      </c>
      <c r="E8" s="41">
        <v>999</v>
      </c>
      <c r="F8" s="41">
        <v>999</v>
      </c>
      <c r="G8" s="41">
        <v>999</v>
      </c>
      <c r="H8" s="41">
        <v>999</v>
      </c>
      <c r="I8" s="41">
        <v>999</v>
      </c>
      <c r="J8" s="41">
        <v>999</v>
      </c>
      <c r="K8" s="41">
        <v>999</v>
      </c>
      <c r="L8" s="41">
        <v>999</v>
      </c>
      <c r="M8" s="41">
        <v>999</v>
      </c>
      <c r="N8" s="41">
        <v>999</v>
      </c>
      <c r="O8" s="41">
        <v>999</v>
      </c>
      <c r="P8" s="41">
        <v>999</v>
      </c>
      <c r="Q8" s="6"/>
      <c r="R8" s="9">
        <v>156</v>
      </c>
      <c r="S8" s="39">
        <v>999</v>
      </c>
      <c r="T8" s="39">
        <v>999</v>
      </c>
      <c r="U8" s="39">
        <v>999</v>
      </c>
      <c r="V8" s="39">
        <v>999</v>
      </c>
      <c r="W8" s="39">
        <v>999</v>
      </c>
      <c r="X8" s="39">
        <v>999</v>
      </c>
      <c r="Y8" s="39">
        <v>999</v>
      </c>
      <c r="Z8" s="39">
        <v>999</v>
      </c>
      <c r="AA8" s="39">
        <v>999</v>
      </c>
      <c r="AB8" s="39">
        <v>999</v>
      </c>
      <c r="AC8" s="39">
        <v>999</v>
      </c>
      <c r="AD8" s="39">
        <v>999</v>
      </c>
      <c r="AE8" s="39">
        <v>999</v>
      </c>
      <c r="AF8" s="39">
        <v>999</v>
      </c>
      <c r="AG8" s="3"/>
      <c r="AH8" s="10">
        <v>156</v>
      </c>
      <c r="AI8" s="3"/>
      <c r="AJ8" s="3"/>
      <c r="AX8" s="32"/>
      <c r="AY8" s="34"/>
      <c r="AZ8" s="35"/>
      <c r="BA8" s="36"/>
      <c r="BB8" s="37"/>
      <c r="BC8" s="35"/>
      <c r="BD8" s="36"/>
      <c r="BE8" s="37"/>
      <c r="BF8" s="35"/>
      <c r="BG8" s="36"/>
      <c r="BH8" s="37"/>
      <c r="BI8" s="35"/>
      <c r="BJ8" s="36"/>
      <c r="BK8" s="37"/>
      <c r="BL8" s="35"/>
      <c r="BM8" s="36"/>
      <c r="BN8" s="37"/>
      <c r="BO8" s="35"/>
      <c r="BP8" s="36"/>
      <c r="BQ8" s="37"/>
      <c r="BR8" s="35"/>
      <c r="BS8" s="36"/>
    </row>
    <row r="9" spans="1:94">
      <c r="A9" s="4"/>
      <c r="B9">
        <v>157</v>
      </c>
      <c r="C9" s="41">
        <v>9.3198000000000008</v>
      </c>
      <c r="D9" s="41">
        <v>9.6942000000000004</v>
      </c>
      <c r="E9" s="41">
        <v>9.4616000000000007</v>
      </c>
      <c r="F9" s="41">
        <v>9.4283000000000001</v>
      </c>
      <c r="G9" s="41">
        <v>9.5490999999999993</v>
      </c>
      <c r="H9" s="41">
        <v>9.9207000000000001</v>
      </c>
      <c r="I9" s="41">
        <v>9.9594000000000005</v>
      </c>
      <c r="J9" s="41">
        <v>9.8968000000000007</v>
      </c>
      <c r="K9" s="41">
        <v>10.069000000000001</v>
      </c>
      <c r="L9" s="41">
        <v>10.486000000000001</v>
      </c>
      <c r="M9" s="41">
        <v>10.833</v>
      </c>
      <c r="N9" s="41">
        <v>10.794</v>
      </c>
      <c r="O9" s="41">
        <v>11.502000000000001</v>
      </c>
      <c r="P9" s="41">
        <v>11.385999999999999</v>
      </c>
      <c r="Q9" s="6"/>
      <c r="R9" s="9">
        <v>157</v>
      </c>
      <c r="S9" s="39">
        <v>9.3937000000000008</v>
      </c>
      <c r="T9" s="39">
        <v>9.7058</v>
      </c>
      <c r="U9" s="39">
        <v>9.4652999999999992</v>
      </c>
      <c r="V9" s="39">
        <v>9.4393999999999991</v>
      </c>
      <c r="W9" s="39">
        <v>9.56</v>
      </c>
      <c r="X9" s="39">
        <v>9.9324999999999992</v>
      </c>
      <c r="Y9" s="39">
        <v>9.9718</v>
      </c>
      <c r="Z9" s="39">
        <v>9.9072999999999993</v>
      </c>
      <c r="AA9" s="39">
        <v>10.077</v>
      </c>
      <c r="AB9" s="39">
        <v>10.489000000000001</v>
      </c>
      <c r="AC9" s="39">
        <v>10.866</v>
      </c>
      <c r="AD9" s="39">
        <v>10.794</v>
      </c>
      <c r="AE9" s="39">
        <v>11.502000000000001</v>
      </c>
      <c r="AF9" s="39">
        <v>11.385999999999999</v>
      </c>
      <c r="AG9" s="2"/>
      <c r="AH9" s="10">
        <v>157</v>
      </c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X9" s="33" t="s">
        <v>7</v>
      </c>
      <c r="AY9" s="26"/>
      <c r="AZ9" s="27" t="s">
        <v>8</v>
      </c>
      <c r="BA9" s="28"/>
      <c r="BB9" s="29"/>
      <c r="BC9" s="30" t="s">
        <v>9</v>
      </c>
      <c r="BD9" s="31"/>
      <c r="BE9" s="29"/>
      <c r="BF9" s="27" t="s">
        <v>10</v>
      </c>
      <c r="BG9" s="28"/>
      <c r="BH9" s="29"/>
      <c r="BI9" s="27" t="s">
        <v>11</v>
      </c>
      <c r="BJ9" s="28"/>
      <c r="BK9" s="29"/>
      <c r="BL9" s="27" t="s">
        <v>12</v>
      </c>
      <c r="BM9" s="28"/>
      <c r="BN9" s="29"/>
      <c r="BO9" s="30" t="s">
        <v>13</v>
      </c>
      <c r="BP9" s="31"/>
      <c r="BQ9" s="29"/>
      <c r="BR9" s="27" t="s">
        <v>14</v>
      </c>
      <c r="BS9" s="28"/>
      <c r="BU9" s="13" t="s">
        <v>7</v>
      </c>
      <c r="BV9" s="19"/>
      <c r="BW9" s="17" t="s">
        <v>15</v>
      </c>
      <c r="BX9" s="18"/>
      <c r="BY9" s="19"/>
      <c r="BZ9" s="17" t="s">
        <v>16</v>
      </c>
      <c r="CA9" s="18"/>
      <c r="CB9" s="19"/>
      <c r="CC9" s="17" t="s">
        <v>17</v>
      </c>
      <c r="CD9" s="18"/>
      <c r="CE9" s="19"/>
      <c r="CF9" s="17" t="s">
        <v>18</v>
      </c>
      <c r="CG9" s="18"/>
      <c r="CH9" s="19"/>
      <c r="CI9" s="17" t="s">
        <v>19</v>
      </c>
      <c r="CJ9" s="18"/>
      <c r="CK9" s="19"/>
      <c r="CL9" s="17" t="s">
        <v>20</v>
      </c>
      <c r="CM9" s="18"/>
      <c r="CN9" s="19"/>
      <c r="CO9" s="17" t="s">
        <v>21</v>
      </c>
      <c r="CP9" s="18"/>
    </row>
    <row r="10" spans="1:94">
      <c r="A10" s="4"/>
      <c r="B10">
        <v>158</v>
      </c>
      <c r="C10" s="41">
        <v>9.6489999999999991</v>
      </c>
      <c r="D10" s="41">
        <v>9.7850999999999999</v>
      </c>
      <c r="E10" s="41">
        <v>9.4930000000000003</v>
      </c>
      <c r="F10" s="41">
        <v>9.5976999999999997</v>
      </c>
      <c r="G10" s="41">
        <v>9.6465999999999994</v>
      </c>
      <c r="H10" s="41">
        <v>9.8384</v>
      </c>
      <c r="I10" s="41">
        <v>9.9846000000000004</v>
      </c>
      <c r="J10" s="41">
        <v>9.9050999999999991</v>
      </c>
      <c r="K10" s="41">
        <v>10.076000000000001</v>
      </c>
      <c r="L10" s="41">
        <v>10.545999999999999</v>
      </c>
      <c r="M10" s="41">
        <v>10.853999999999999</v>
      </c>
      <c r="N10" s="41">
        <v>10.8</v>
      </c>
      <c r="O10" s="41">
        <v>11.49</v>
      </c>
      <c r="P10" s="41">
        <v>11.542999999999999</v>
      </c>
      <c r="Q10" s="6"/>
      <c r="R10" s="9">
        <v>158</v>
      </c>
      <c r="S10" s="39">
        <v>9.6574000000000009</v>
      </c>
      <c r="T10" s="39">
        <v>9.7725000000000009</v>
      </c>
      <c r="U10" s="39">
        <v>9.4971999999999994</v>
      </c>
      <c r="V10" s="39">
        <v>9.6082999999999998</v>
      </c>
      <c r="W10" s="39">
        <v>9.6568000000000005</v>
      </c>
      <c r="X10" s="39">
        <v>9.8489000000000004</v>
      </c>
      <c r="Y10" s="39">
        <v>9.9983000000000004</v>
      </c>
      <c r="Z10" s="39">
        <v>9.9174000000000007</v>
      </c>
      <c r="AA10" s="39">
        <v>10.084</v>
      </c>
      <c r="AB10" s="39">
        <v>10.548999999999999</v>
      </c>
      <c r="AC10" s="39">
        <v>10.851000000000001</v>
      </c>
      <c r="AD10" s="39">
        <v>10.798</v>
      </c>
      <c r="AE10" s="39">
        <v>11.488</v>
      </c>
      <c r="AF10" s="39">
        <v>11.542</v>
      </c>
      <c r="AG10" s="2"/>
      <c r="AH10" s="10">
        <v>158</v>
      </c>
      <c r="AI10" s="42">
        <f t="shared" ref="AI10:AI40" si="6">S10-C10</f>
        <v>8.4000000000017394E-3</v>
      </c>
      <c r="AJ10" s="42">
        <f t="shared" ref="AJ10:AJ40" si="7">T10-D10</f>
        <v>-1.2599999999999056E-2</v>
      </c>
      <c r="AK10" s="42">
        <f t="shared" ref="AK10:AK40" si="8">U10-E10</f>
        <v>4.1999999999990933E-3</v>
      </c>
      <c r="AL10" s="42">
        <f t="shared" ref="AL10:AL40" si="9">V10-F10</f>
        <v>1.0600000000000165E-2</v>
      </c>
      <c r="AM10" s="42">
        <f t="shared" ref="AM10:AM40" si="10">W10-G10</f>
        <v>1.0200000000001097E-2</v>
      </c>
      <c r="AN10" s="42">
        <f t="shared" ref="AN10:AN40" si="11">X10-H10</f>
        <v>1.0500000000000398E-2</v>
      </c>
      <c r="AO10" s="42">
        <f t="shared" ref="AO10:AO40" si="12">Y10-I10</f>
        <v>1.3700000000000045E-2</v>
      </c>
      <c r="AP10" s="42">
        <f t="shared" ref="AP10:AP40" si="13">Z10-J10</f>
        <v>1.2300000000001532E-2</v>
      </c>
      <c r="AQ10" s="42">
        <f t="shared" ref="AQ10:AQ40" si="14">AA10-K10</f>
        <v>7.9999999999991189E-3</v>
      </c>
      <c r="AR10" s="42">
        <f t="shared" ref="AR10:AR40" si="15">AB10-L10</f>
        <v>3.0000000000001137E-3</v>
      </c>
      <c r="AS10" s="42">
        <f t="shared" ref="AS10:AS40" si="16">AC10-M10</f>
        <v>-2.9999999999983373E-3</v>
      </c>
      <c r="AT10" s="42">
        <f t="shared" ref="AT10:AT40" si="17">AD10-N10</f>
        <v>-2.0000000000006679E-3</v>
      </c>
      <c r="AU10" s="42">
        <f t="shared" ref="AU10:AU40" si="18">AE10-O10</f>
        <v>-2.0000000000006679E-3</v>
      </c>
      <c r="AV10" s="42">
        <f t="shared" ref="AV10:AV40" si="19">AF10-P10</f>
        <v>-9.9999999999944578E-4</v>
      </c>
      <c r="AX10" s="14">
        <v>158</v>
      </c>
      <c r="AY10" s="22">
        <f t="shared" ref="AY10:AY40" si="20">$S10</f>
        <v>9.6574000000000009</v>
      </c>
      <c r="AZ10" s="23">
        <f t="shared" ref="AZ10:AZ40" si="21">$C10</f>
        <v>9.6489999999999991</v>
      </c>
      <c r="BA10" s="24">
        <f t="shared" ref="BA10:BA40" si="22">AY10-AZ10</f>
        <v>8.4000000000017394E-3</v>
      </c>
      <c r="BB10" s="22">
        <f t="shared" ref="BB10:BB40" si="23">$T10</f>
        <v>9.7725000000000009</v>
      </c>
      <c r="BC10" s="23">
        <f t="shared" ref="BC10:BC40" si="24">$D10</f>
        <v>9.7850999999999999</v>
      </c>
      <c r="BD10" s="24">
        <f t="shared" ref="BD10:BD40" si="25">BB10-BC10</f>
        <v>-1.2599999999999056E-2</v>
      </c>
      <c r="BE10" s="22">
        <f t="shared" ref="BE10:BE40" si="26">$U10</f>
        <v>9.4971999999999994</v>
      </c>
      <c r="BF10" s="23">
        <f t="shared" ref="BF10:BF40" si="27">$E10</f>
        <v>9.4930000000000003</v>
      </c>
      <c r="BG10" s="24">
        <f t="shared" ref="BG10:BG40" si="28">BE10-BF10</f>
        <v>4.1999999999990933E-3</v>
      </c>
      <c r="BH10" s="22">
        <f t="shared" ref="BH10:BH40" si="29">$V10</f>
        <v>9.6082999999999998</v>
      </c>
      <c r="BI10" s="23">
        <f t="shared" ref="BI10:BI40" si="30">$F10</f>
        <v>9.5976999999999997</v>
      </c>
      <c r="BJ10" s="24">
        <f t="shared" ref="BJ10:BJ40" si="31">BH10-BI10</f>
        <v>1.0600000000000165E-2</v>
      </c>
      <c r="BK10" s="22">
        <f t="shared" ref="BK10:BK40" si="32">$W10</f>
        <v>9.6568000000000005</v>
      </c>
      <c r="BL10" s="23">
        <f t="shared" ref="BL10:BL40" si="33">$G10</f>
        <v>9.6465999999999994</v>
      </c>
      <c r="BM10" s="24">
        <f t="shared" ref="BM10:BM40" si="34">BK10-BL10</f>
        <v>1.0200000000001097E-2</v>
      </c>
      <c r="BN10" s="22">
        <f t="shared" ref="BN10:BN40" si="35">$X10</f>
        <v>9.8489000000000004</v>
      </c>
      <c r="BO10" s="23">
        <f t="shared" ref="BO10:BO40" si="36">$H10</f>
        <v>9.8384</v>
      </c>
      <c r="BP10" s="24">
        <f t="shared" ref="BP10:BP40" si="37">BN10-BO10</f>
        <v>1.0500000000000398E-2</v>
      </c>
      <c r="BQ10" s="22">
        <f t="shared" ref="BQ10:BQ40" si="38">$Y10</f>
        <v>9.9983000000000004</v>
      </c>
      <c r="BR10" s="23">
        <f t="shared" ref="BR10:BR40" si="39">$I10</f>
        <v>9.9846000000000004</v>
      </c>
      <c r="BS10" s="24">
        <f t="shared" ref="BS10:BS40" si="40">BQ10-BR10</f>
        <v>1.3700000000000045E-2</v>
      </c>
      <c r="BU10" s="14">
        <v>158</v>
      </c>
      <c r="BV10" s="22">
        <f t="shared" ref="BV10:BV40" si="41">$Z10</f>
        <v>9.9174000000000007</v>
      </c>
      <c r="BW10" s="23">
        <f t="shared" ref="BW10:BW40" si="42">$J10</f>
        <v>9.9050999999999991</v>
      </c>
      <c r="BX10" s="24">
        <f t="shared" ref="BX10:BX40" si="43">BV10-BW10</f>
        <v>1.2300000000001532E-2</v>
      </c>
      <c r="BY10" s="22">
        <f t="shared" ref="BY10:BY40" si="44">$AA10</f>
        <v>10.084</v>
      </c>
      <c r="BZ10" s="23">
        <f t="shared" ref="BZ10:BZ40" si="45">$K10</f>
        <v>10.076000000000001</v>
      </c>
      <c r="CA10" s="24">
        <f t="shared" ref="CA10:CA40" si="46">BY10-BZ10</f>
        <v>7.9999999999991189E-3</v>
      </c>
      <c r="CB10" s="22">
        <f t="shared" ref="CB10:CB40" si="47">$AB10</f>
        <v>10.548999999999999</v>
      </c>
      <c r="CC10" s="23">
        <f t="shared" ref="CC10:CC40" si="48">$L10</f>
        <v>10.545999999999999</v>
      </c>
      <c r="CD10" s="24">
        <f t="shared" ref="CD10:CD40" si="49">CB10-CC10</f>
        <v>3.0000000000001137E-3</v>
      </c>
      <c r="CE10" s="22">
        <f t="shared" ref="CE10:CE40" si="50">$AC10</f>
        <v>10.851000000000001</v>
      </c>
      <c r="CF10" s="23">
        <f t="shared" ref="CF10:CF40" si="51">$M10</f>
        <v>10.853999999999999</v>
      </c>
      <c r="CG10" s="24">
        <f t="shared" ref="CG10:CG40" si="52">CE10-CF10</f>
        <v>-2.9999999999983373E-3</v>
      </c>
      <c r="CH10" s="22">
        <f t="shared" ref="CH10:CH40" si="53">$AD10</f>
        <v>10.798</v>
      </c>
      <c r="CI10" s="23">
        <f t="shared" ref="CI10:CI40" si="54">$N10</f>
        <v>10.8</v>
      </c>
      <c r="CJ10" s="24">
        <f t="shared" ref="CJ10:CJ40" si="55">CH10-CI10</f>
        <v>-2.0000000000006679E-3</v>
      </c>
      <c r="CK10" s="22">
        <f t="shared" ref="CK10:CK40" si="56">$AE10</f>
        <v>11.488</v>
      </c>
      <c r="CL10" s="23">
        <f t="shared" ref="CL10:CL40" si="57">$O10</f>
        <v>11.49</v>
      </c>
      <c r="CM10" s="24">
        <f t="shared" ref="CM10:CM40" si="58">CK10-CL10</f>
        <v>-2.0000000000006679E-3</v>
      </c>
      <c r="CN10" s="22">
        <f>$AF10</f>
        <v>11.542</v>
      </c>
      <c r="CO10" s="23">
        <f>$P10</f>
        <v>11.542999999999999</v>
      </c>
      <c r="CP10" s="24">
        <f t="shared" ref="CP10:CP40" si="59">CN10-CO10</f>
        <v>-9.9999999999944578E-4</v>
      </c>
    </row>
    <row r="11" spans="1:94">
      <c r="A11" s="4"/>
      <c r="B11">
        <v>159</v>
      </c>
      <c r="C11" s="41">
        <v>9.8390000000000004</v>
      </c>
      <c r="D11" s="41">
        <v>9.8536999999999999</v>
      </c>
      <c r="E11" s="41">
        <v>9.5269999999999992</v>
      </c>
      <c r="F11" s="41">
        <v>9.6210000000000004</v>
      </c>
      <c r="G11" s="41">
        <v>9.6259999999999994</v>
      </c>
      <c r="H11" s="41">
        <v>9.7805999999999997</v>
      </c>
      <c r="I11" s="41">
        <v>9.9308999999999994</v>
      </c>
      <c r="J11" s="41">
        <v>9.8497000000000003</v>
      </c>
      <c r="K11" s="41">
        <v>10.090999999999999</v>
      </c>
      <c r="L11" s="41">
        <v>10.555999999999999</v>
      </c>
      <c r="M11" s="41">
        <v>10.885999999999999</v>
      </c>
      <c r="N11" s="41">
        <v>10.814</v>
      </c>
      <c r="O11" s="41">
        <v>11.486000000000001</v>
      </c>
      <c r="P11" s="41">
        <v>11.577999999999999</v>
      </c>
      <c r="Q11" s="6"/>
      <c r="R11" s="9">
        <v>159</v>
      </c>
      <c r="S11" s="39">
        <v>9.8414000000000001</v>
      </c>
      <c r="T11" s="39">
        <v>9.8351000000000006</v>
      </c>
      <c r="U11" s="39">
        <v>9.532</v>
      </c>
      <c r="V11" s="39">
        <v>9.6297999999999995</v>
      </c>
      <c r="W11" s="39">
        <v>9.6359999999999992</v>
      </c>
      <c r="X11" s="39">
        <v>9.7909000000000006</v>
      </c>
      <c r="Y11" s="39">
        <v>9.9435000000000002</v>
      </c>
      <c r="Z11" s="39">
        <v>9.8605</v>
      </c>
      <c r="AA11" s="39">
        <v>10.098000000000001</v>
      </c>
      <c r="AB11" s="39">
        <v>10.561</v>
      </c>
      <c r="AC11" s="39">
        <v>10.882999999999999</v>
      </c>
      <c r="AD11" s="39">
        <v>10.811</v>
      </c>
      <c r="AE11" s="39">
        <v>11.484999999999999</v>
      </c>
      <c r="AF11" s="39">
        <v>11.577</v>
      </c>
      <c r="AG11" s="2"/>
      <c r="AH11" s="10">
        <v>159</v>
      </c>
      <c r="AI11" s="42">
        <f t="shared" si="6"/>
        <v>2.3999999999997357E-3</v>
      </c>
      <c r="AJ11" s="42">
        <f t="shared" si="7"/>
        <v>-1.8599999999999284E-2</v>
      </c>
      <c r="AK11" s="42">
        <f t="shared" si="8"/>
        <v>5.0000000000007816E-3</v>
      </c>
      <c r="AL11" s="42">
        <f t="shared" si="9"/>
        <v>8.7999999999990308E-3</v>
      </c>
      <c r="AM11" s="42">
        <f t="shared" si="10"/>
        <v>9.9999999999997868E-3</v>
      </c>
      <c r="AN11" s="42">
        <f t="shared" si="11"/>
        <v>1.0300000000000864E-2</v>
      </c>
      <c r="AO11" s="42">
        <f t="shared" si="12"/>
        <v>1.2600000000000833E-2</v>
      </c>
      <c r="AP11" s="42">
        <f t="shared" si="13"/>
        <v>1.0799999999999699E-2</v>
      </c>
      <c r="AQ11" s="42">
        <f t="shared" si="14"/>
        <v>7.0000000000014495E-3</v>
      </c>
      <c r="AR11" s="42">
        <f t="shared" si="15"/>
        <v>5.0000000000007816E-3</v>
      </c>
      <c r="AS11" s="42">
        <f t="shared" si="16"/>
        <v>-3.0000000000001137E-3</v>
      </c>
      <c r="AT11" s="42">
        <f t="shared" si="17"/>
        <v>-3.0000000000001137E-3</v>
      </c>
      <c r="AU11" s="42">
        <f t="shared" si="18"/>
        <v>-1.0000000000012221E-3</v>
      </c>
      <c r="AV11" s="42">
        <f t="shared" si="19"/>
        <v>-9.9999999999944578E-4</v>
      </c>
      <c r="AX11" s="14">
        <v>159</v>
      </c>
      <c r="AY11" s="22">
        <f t="shared" si="20"/>
        <v>9.8414000000000001</v>
      </c>
      <c r="AZ11" s="23">
        <f t="shared" si="21"/>
        <v>9.8390000000000004</v>
      </c>
      <c r="BA11" s="24">
        <f t="shared" si="22"/>
        <v>2.3999999999997357E-3</v>
      </c>
      <c r="BB11" s="22">
        <f t="shared" si="23"/>
        <v>9.8351000000000006</v>
      </c>
      <c r="BC11" s="23">
        <f t="shared" si="24"/>
        <v>9.8536999999999999</v>
      </c>
      <c r="BD11" s="24">
        <f t="shared" si="25"/>
        <v>-1.8599999999999284E-2</v>
      </c>
      <c r="BE11" s="22">
        <f t="shared" si="26"/>
        <v>9.532</v>
      </c>
      <c r="BF11" s="23">
        <f t="shared" si="27"/>
        <v>9.5269999999999992</v>
      </c>
      <c r="BG11" s="24">
        <f t="shared" si="28"/>
        <v>5.0000000000007816E-3</v>
      </c>
      <c r="BH11" s="22">
        <f t="shared" si="29"/>
        <v>9.6297999999999995</v>
      </c>
      <c r="BI11" s="23">
        <f t="shared" si="30"/>
        <v>9.6210000000000004</v>
      </c>
      <c r="BJ11" s="24">
        <f t="shared" si="31"/>
        <v>8.7999999999990308E-3</v>
      </c>
      <c r="BK11" s="22">
        <f t="shared" si="32"/>
        <v>9.6359999999999992</v>
      </c>
      <c r="BL11" s="23">
        <f t="shared" si="33"/>
        <v>9.6259999999999994</v>
      </c>
      <c r="BM11" s="24">
        <f t="shared" si="34"/>
        <v>9.9999999999997868E-3</v>
      </c>
      <c r="BN11" s="22">
        <f t="shared" si="35"/>
        <v>9.7909000000000006</v>
      </c>
      <c r="BO11" s="23">
        <f t="shared" si="36"/>
        <v>9.7805999999999997</v>
      </c>
      <c r="BP11" s="24">
        <f t="shared" si="37"/>
        <v>1.0300000000000864E-2</v>
      </c>
      <c r="BQ11" s="22">
        <f t="shared" si="38"/>
        <v>9.9435000000000002</v>
      </c>
      <c r="BR11" s="23">
        <f t="shared" si="39"/>
        <v>9.9308999999999994</v>
      </c>
      <c r="BS11" s="24">
        <f t="shared" si="40"/>
        <v>1.2600000000000833E-2</v>
      </c>
      <c r="BU11" s="14">
        <v>159</v>
      </c>
      <c r="BV11" s="22">
        <f t="shared" si="41"/>
        <v>9.8605</v>
      </c>
      <c r="BW11" s="23">
        <f t="shared" si="42"/>
        <v>9.8497000000000003</v>
      </c>
      <c r="BX11" s="24">
        <f t="shared" si="43"/>
        <v>1.0799999999999699E-2</v>
      </c>
      <c r="BY11" s="22">
        <f t="shared" si="44"/>
        <v>10.098000000000001</v>
      </c>
      <c r="BZ11" s="23">
        <f t="shared" si="45"/>
        <v>10.090999999999999</v>
      </c>
      <c r="CA11" s="24">
        <f t="shared" si="46"/>
        <v>7.0000000000014495E-3</v>
      </c>
      <c r="CB11" s="22">
        <f t="shared" si="47"/>
        <v>10.561</v>
      </c>
      <c r="CC11" s="23">
        <f t="shared" si="48"/>
        <v>10.555999999999999</v>
      </c>
      <c r="CD11" s="24">
        <f t="shared" si="49"/>
        <v>5.0000000000007816E-3</v>
      </c>
      <c r="CE11" s="22">
        <f t="shared" si="50"/>
        <v>10.882999999999999</v>
      </c>
      <c r="CF11" s="23">
        <f t="shared" si="51"/>
        <v>10.885999999999999</v>
      </c>
      <c r="CG11" s="24">
        <f t="shared" si="52"/>
        <v>-3.0000000000001137E-3</v>
      </c>
      <c r="CH11" s="22">
        <f t="shared" si="53"/>
        <v>10.811</v>
      </c>
      <c r="CI11" s="23">
        <f t="shared" si="54"/>
        <v>10.814</v>
      </c>
      <c r="CJ11" s="24">
        <f t="shared" si="55"/>
        <v>-3.0000000000001137E-3</v>
      </c>
      <c r="CK11" s="22">
        <f t="shared" si="56"/>
        <v>11.484999999999999</v>
      </c>
      <c r="CL11" s="23">
        <f t="shared" si="57"/>
        <v>11.486000000000001</v>
      </c>
      <c r="CM11" s="24">
        <f t="shared" si="58"/>
        <v>-1.0000000000012221E-3</v>
      </c>
      <c r="CN11" s="22">
        <f t="shared" ref="CN11:CN40" si="60">$AF11</f>
        <v>11.577</v>
      </c>
      <c r="CO11" s="23">
        <f t="shared" ref="CO11:CO40" si="61">$P11</f>
        <v>11.577999999999999</v>
      </c>
      <c r="CP11" s="24">
        <f t="shared" si="59"/>
        <v>-9.9999999999944578E-4</v>
      </c>
    </row>
    <row r="12" spans="1:94">
      <c r="A12" s="4"/>
      <c r="B12">
        <v>160</v>
      </c>
      <c r="C12" s="41">
        <v>9.8926999999999996</v>
      </c>
      <c r="D12" s="41">
        <v>9.8221000000000007</v>
      </c>
      <c r="E12" s="41">
        <v>9.4700000000000006</v>
      </c>
      <c r="F12" s="41">
        <v>9.5820000000000007</v>
      </c>
      <c r="G12" s="41">
        <v>9.5577000000000005</v>
      </c>
      <c r="H12" s="41">
        <v>9.7013999999999996</v>
      </c>
      <c r="I12" s="41">
        <v>9.8672000000000004</v>
      </c>
      <c r="J12" s="41">
        <v>9.7873000000000001</v>
      </c>
      <c r="K12" s="41">
        <v>10.1</v>
      </c>
      <c r="L12" s="41">
        <v>10.555</v>
      </c>
      <c r="M12" s="41">
        <v>10.898</v>
      </c>
      <c r="N12" s="41">
        <v>10.78</v>
      </c>
      <c r="O12" s="41">
        <v>11.477</v>
      </c>
      <c r="P12" s="41">
        <v>11.585000000000001</v>
      </c>
      <c r="Q12" s="6"/>
      <c r="R12" s="9">
        <v>160</v>
      </c>
      <c r="S12" s="39">
        <v>9.8831000000000007</v>
      </c>
      <c r="T12" s="39">
        <v>9.8106000000000009</v>
      </c>
      <c r="U12" s="39">
        <v>9.4745000000000008</v>
      </c>
      <c r="V12" s="39">
        <v>9.5913000000000004</v>
      </c>
      <c r="W12" s="39">
        <v>9.5678000000000001</v>
      </c>
      <c r="X12" s="39">
        <v>9.7119</v>
      </c>
      <c r="Y12" s="39">
        <v>9.8803999999999998</v>
      </c>
      <c r="Z12" s="39">
        <v>9.7995999999999999</v>
      </c>
      <c r="AA12" s="39">
        <v>10.109</v>
      </c>
      <c r="AB12" s="39">
        <v>10.558999999999999</v>
      </c>
      <c r="AC12" s="39">
        <v>10.893000000000001</v>
      </c>
      <c r="AD12" s="39">
        <v>10.776999999999999</v>
      </c>
      <c r="AE12" s="39">
        <v>11.477</v>
      </c>
      <c r="AF12" s="39">
        <v>11.584</v>
      </c>
      <c r="AG12" s="2"/>
      <c r="AH12" s="10">
        <v>160</v>
      </c>
      <c r="AI12" s="42">
        <f t="shared" si="6"/>
        <v>-9.5999999999989427E-3</v>
      </c>
      <c r="AJ12" s="42">
        <f t="shared" si="7"/>
        <v>-1.1499999999999844E-2</v>
      </c>
      <c r="AK12" s="42">
        <f t="shared" si="8"/>
        <v>4.5000000000001705E-3</v>
      </c>
      <c r="AL12" s="42">
        <f t="shared" si="9"/>
        <v>9.2999999999996419E-3</v>
      </c>
      <c r="AM12" s="42">
        <f t="shared" si="10"/>
        <v>1.0099999999999554E-2</v>
      </c>
      <c r="AN12" s="42">
        <f t="shared" si="11"/>
        <v>1.0500000000000398E-2</v>
      </c>
      <c r="AO12" s="42">
        <f t="shared" si="12"/>
        <v>1.3199999999999434E-2</v>
      </c>
      <c r="AP12" s="42">
        <f t="shared" si="13"/>
        <v>1.2299999999999756E-2</v>
      </c>
      <c r="AQ12" s="42">
        <f t="shared" si="14"/>
        <v>9.0000000000003411E-3</v>
      </c>
      <c r="AR12" s="42">
        <f t="shared" si="15"/>
        <v>3.9999999999995595E-3</v>
      </c>
      <c r="AS12" s="42">
        <f t="shared" si="16"/>
        <v>-4.9999999999990052E-3</v>
      </c>
      <c r="AT12" s="42">
        <f t="shared" si="17"/>
        <v>-3.0000000000001137E-3</v>
      </c>
      <c r="AU12" s="42">
        <f t="shared" si="18"/>
        <v>0</v>
      </c>
      <c r="AV12" s="42">
        <f t="shared" si="19"/>
        <v>-1.0000000000012221E-3</v>
      </c>
      <c r="AX12" s="14">
        <v>160</v>
      </c>
      <c r="AY12" s="22">
        <f t="shared" si="20"/>
        <v>9.8831000000000007</v>
      </c>
      <c r="AZ12" s="23">
        <f t="shared" si="21"/>
        <v>9.8926999999999996</v>
      </c>
      <c r="BA12" s="24">
        <f t="shared" si="22"/>
        <v>-9.5999999999989427E-3</v>
      </c>
      <c r="BB12" s="22">
        <f t="shared" si="23"/>
        <v>9.8106000000000009</v>
      </c>
      <c r="BC12" s="23">
        <f t="shared" si="24"/>
        <v>9.8221000000000007</v>
      </c>
      <c r="BD12" s="24">
        <f t="shared" si="25"/>
        <v>-1.1499999999999844E-2</v>
      </c>
      <c r="BE12" s="22">
        <f t="shared" si="26"/>
        <v>9.4745000000000008</v>
      </c>
      <c r="BF12" s="23">
        <f t="shared" si="27"/>
        <v>9.4700000000000006</v>
      </c>
      <c r="BG12" s="24">
        <f t="shared" si="28"/>
        <v>4.5000000000001705E-3</v>
      </c>
      <c r="BH12" s="22">
        <f t="shared" si="29"/>
        <v>9.5913000000000004</v>
      </c>
      <c r="BI12" s="23">
        <f t="shared" si="30"/>
        <v>9.5820000000000007</v>
      </c>
      <c r="BJ12" s="24">
        <f t="shared" si="31"/>
        <v>9.2999999999996419E-3</v>
      </c>
      <c r="BK12" s="22">
        <f t="shared" si="32"/>
        <v>9.5678000000000001</v>
      </c>
      <c r="BL12" s="23">
        <f t="shared" si="33"/>
        <v>9.5577000000000005</v>
      </c>
      <c r="BM12" s="24">
        <f t="shared" si="34"/>
        <v>1.0099999999999554E-2</v>
      </c>
      <c r="BN12" s="22">
        <f t="shared" si="35"/>
        <v>9.7119</v>
      </c>
      <c r="BO12" s="23">
        <f t="shared" si="36"/>
        <v>9.7013999999999996</v>
      </c>
      <c r="BP12" s="24">
        <f t="shared" si="37"/>
        <v>1.0500000000000398E-2</v>
      </c>
      <c r="BQ12" s="22">
        <f t="shared" si="38"/>
        <v>9.8803999999999998</v>
      </c>
      <c r="BR12" s="23">
        <f t="shared" si="39"/>
        <v>9.8672000000000004</v>
      </c>
      <c r="BS12" s="24">
        <f t="shared" si="40"/>
        <v>1.3199999999999434E-2</v>
      </c>
      <c r="BU12" s="14">
        <v>160</v>
      </c>
      <c r="BV12" s="22">
        <f t="shared" si="41"/>
        <v>9.7995999999999999</v>
      </c>
      <c r="BW12" s="23">
        <f t="shared" si="42"/>
        <v>9.7873000000000001</v>
      </c>
      <c r="BX12" s="24">
        <f t="shared" si="43"/>
        <v>1.2299999999999756E-2</v>
      </c>
      <c r="BY12" s="22">
        <f t="shared" si="44"/>
        <v>10.109</v>
      </c>
      <c r="BZ12" s="23">
        <f t="shared" si="45"/>
        <v>10.1</v>
      </c>
      <c r="CA12" s="24">
        <f t="shared" si="46"/>
        <v>9.0000000000003411E-3</v>
      </c>
      <c r="CB12" s="22">
        <f t="shared" si="47"/>
        <v>10.558999999999999</v>
      </c>
      <c r="CC12" s="23">
        <f t="shared" si="48"/>
        <v>10.555</v>
      </c>
      <c r="CD12" s="24">
        <f t="shared" si="49"/>
        <v>3.9999999999995595E-3</v>
      </c>
      <c r="CE12" s="22">
        <f t="shared" si="50"/>
        <v>10.893000000000001</v>
      </c>
      <c r="CF12" s="23">
        <f t="shared" si="51"/>
        <v>10.898</v>
      </c>
      <c r="CG12" s="24">
        <f t="shared" si="52"/>
        <v>-4.9999999999990052E-3</v>
      </c>
      <c r="CH12" s="22">
        <f t="shared" si="53"/>
        <v>10.776999999999999</v>
      </c>
      <c r="CI12" s="23">
        <f t="shared" si="54"/>
        <v>10.78</v>
      </c>
      <c r="CJ12" s="24">
        <f t="shared" si="55"/>
        <v>-3.0000000000001137E-3</v>
      </c>
      <c r="CK12" s="22">
        <f t="shared" si="56"/>
        <v>11.477</v>
      </c>
      <c r="CL12" s="23">
        <f t="shared" si="57"/>
        <v>11.477</v>
      </c>
      <c r="CM12" s="24">
        <f t="shared" si="58"/>
        <v>0</v>
      </c>
      <c r="CN12" s="22">
        <f t="shared" si="60"/>
        <v>11.584</v>
      </c>
      <c r="CO12" s="23">
        <f t="shared" si="61"/>
        <v>11.585000000000001</v>
      </c>
      <c r="CP12" s="24">
        <f t="shared" si="59"/>
        <v>-1.0000000000012221E-3</v>
      </c>
    </row>
    <row r="13" spans="1:94">
      <c r="A13" s="4"/>
      <c r="B13">
        <v>161</v>
      </c>
      <c r="C13" s="41">
        <v>9.8801000000000005</v>
      </c>
      <c r="D13" s="41">
        <v>9.9053000000000004</v>
      </c>
      <c r="E13" s="41">
        <v>9.5192999999999994</v>
      </c>
      <c r="F13" s="41">
        <v>9.5749999999999993</v>
      </c>
      <c r="G13" s="41">
        <v>9.5464000000000002</v>
      </c>
      <c r="H13" s="41">
        <v>9.6754999999999995</v>
      </c>
      <c r="I13" s="41">
        <v>9.8443000000000005</v>
      </c>
      <c r="J13" s="41">
        <v>9.7718000000000007</v>
      </c>
      <c r="K13" s="41">
        <v>10.102</v>
      </c>
      <c r="L13" s="41">
        <v>10.541</v>
      </c>
      <c r="M13" s="41">
        <v>10.874000000000001</v>
      </c>
      <c r="N13" s="41">
        <v>10.766</v>
      </c>
      <c r="O13" s="41">
        <v>11.475</v>
      </c>
      <c r="P13" s="41">
        <v>11.569000000000001</v>
      </c>
      <c r="Q13" s="6"/>
      <c r="R13" s="9">
        <v>161</v>
      </c>
      <c r="S13" s="39">
        <v>9.8634000000000004</v>
      </c>
      <c r="T13" s="39">
        <v>9.8960000000000008</v>
      </c>
      <c r="U13" s="39">
        <v>9.5222999999999995</v>
      </c>
      <c r="V13" s="39">
        <v>9.5841999999999992</v>
      </c>
      <c r="W13" s="39">
        <v>9.5564</v>
      </c>
      <c r="X13" s="39">
        <v>9.6861999999999995</v>
      </c>
      <c r="Y13" s="39">
        <v>9.8572000000000006</v>
      </c>
      <c r="Z13" s="39">
        <v>9.7835000000000001</v>
      </c>
      <c r="AA13" s="39">
        <v>10.112</v>
      </c>
      <c r="AB13" s="39">
        <v>10.545999999999999</v>
      </c>
      <c r="AC13" s="39">
        <v>10.87</v>
      </c>
      <c r="AD13" s="39">
        <v>10.762</v>
      </c>
      <c r="AE13" s="39">
        <v>11.474</v>
      </c>
      <c r="AF13" s="39">
        <v>11.568</v>
      </c>
      <c r="AG13" s="2"/>
      <c r="AH13" s="10">
        <v>161</v>
      </c>
      <c r="AI13" s="42">
        <f t="shared" si="6"/>
        <v>-1.6700000000000159E-2</v>
      </c>
      <c r="AJ13" s="42">
        <f t="shared" si="7"/>
        <v>-9.2999999999996419E-3</v>
      </c>
      <c r="AK13" s="42">
        <f t="shared" si="8"/>
        <v>3.0000000000001137E-3</v>
      </c>
      <c r="AL13" s="42">
        <f t="shared" si="9"/>
        <v>9.1999999999998749E-3</v>
      </c>
      <c r="AM13" s="42">
        <f t="shared" si="10"/>
        <v>9.9999999999997868E-3</v>
      </c>
      <c r="AN13" s="42">
        <f t="shared" si="11"/>
        <v>1.0699999999999932E-2</v>
      </c>
      <c r="AO13" s="42">
        <f t="shared" si="12"/>
        <v>1.2900000000000134E-2</v>
      </c>
      <c r="AP13" s="42">
        <f t="shared" si="13"/>
        <v>1.1699999999999378E-2</v>
      </c>
      <c r="AQ13" s="42">
        <f t="shared" si="14"/>
        <v>9.9999999999997868E-3</v>
      </c>
      <c r="AR13" s="42">
        <f t="shared" si="15"/>
        <v>4.9999999999990052E-3</v>
      </c>
      <c r="AS13" s="42">
        <f t="shared" si="16"/>
        <v>-4.0000000000013358E-3</v>
      </c>
      <c r="AT13" s="42">
        <f t="shared" si="17"/>
        <v>-3.9999999999995595E-3</v>
      </c>
      <c r="AU13" s="42">
        <f t="shared" si="18"/>
        <v>-9.9999999999944578E-4</v>
      </c>
      <c r="AV13" s="42">
        <f t="shared" si="19"/>
        <v>-1.0000000000012221E-3</v>
      </c>
      <c r="AX13" s="14">
        <v>161</v>
      </c>
      <c r="AY13" s="22">
        <f t="shared" si="20"/>
        <v>9.8634000000000004</v>
      </c>
      <c r="AZ13" s="23">
        <f t="shared" si="21"/>
        <v>9.8801000000000005</v>
      </c>
      <c r="BA13" s="24">
        <f t="shared" si="22"/>
        <v>-1.6700000000000159E-2</v>
      </c>
      <c r="BB13" s="22">
        <f t="shared" si="23"/>
        <v>9.8960000000000008</v>
      </c>
      <c r="BC13" s="23">
        <f t="shared" si="24"/>
        <v>9.9053000000000004</v>
      </c>
      <c r="BD13" s="24">
        <f t="shared" si="25"/>
        <v>-9.2999999999996419E-3</v>
      </c>
      <c r="BE13" s="22">
        <f t="shared" si="26"/>
        <v>9.5222999999999995</v>
      </c>
      <c r="BF13" s="23">
        <f t="shared" si="27"/>
        <v>9.5192999999999994</v>
      </c>
      <c r="BG13" s="24">
        <f t="shared" si="28"/>
        <v>3.0000000000001137E-3</v>
      </c>
      <c r="BH13" s="22">
        <f t="shared" si="29"/>
        <v>9.5841999999999992</v>
      </c>
      <c r="BI13" s="23">
        <f t="shared" si="30"/>
        <v>9.5749999999999993</v>
      </c>
      <c r="BJ13" s="24">
        <f t="shared" si="31"/>
        <v>9.1999999999998749E-3</v>
      </c>
      <c r="BK13" s="22">
        <f t="shared" si="32"/>
        <v>9.5564</v>
      </c>
      <c r="BL13" s="23">
        <f t="shared" si="33"/>
        <v>9.5464000000000002</v>
      </c>
      <c r="BM13" s="24">
        <f t="shared" si="34"/>
        <v>9.9999999999997868E-3</v>
      </c>
      <c r="BN13" s="22">
        <f t="shared" si="35"/>
        <v>9.6861999999999995</v>
      </c>
      <c r="BO13" s="23">
        <f t="shared" si="36"/>
        <v>9.6754999999999995</v>
      </c>
      <c r="BP13" s="24">
        <f t="shared" si="37"/>
        <v>1.0699999999999932E-2</v>
      </c>
      <c r="BQ13" s="22">
        <f t="shared" si="38"/>
        <v>9.8572000000000006</v>
      </c>
      <c r="BR13" s="23">
        <f t="shared" si="39"/>
        <v>9.8443000000000005</v>
      </c>
      <c r="BS13" s="24">
        <f t="shared" si="40"/>
        <v>1.2900000000000134E-2</v>
      </c>
      <c r="BU13" s="14">
        <v>161</v>
      </c>
      <c r="BV13" s="22">
        <f t="shared" si="41"/>
        <v>9.7835000000000001</v>
      </c>
      <c r="BW13" s="23">
        <f t="shared" si="42"/>
        <v>9.7718000000000007</v>
      </c>
      <c r="BX13" s="24">
        <f t="shared" si="43"/>
        <v>1.1699999999999378E-2</v>
      </c>
      <c r="BY13" s="22">
        <f t="shared" si="44"/>
        <v>10.112</v>
      </c>
      <c r="BZ13" s="23">
        <f t="shared" si="45"/>
        <v>10.102</v>
      </c>
      <c r="CA13" s="24">
        <f t="shared" si="46"/>
        <v>9.9999999999997868E-3</v>
      </c>
      <c r="CB13" s="22">
        <f t="shared" si="47"/>
        <v>10.545999999999999</v>
      </c>
      <c r="CC13" s="23">
        <f t="shared" si="48"/>
        <v>10.541</v>
      </c>
      <c r="CD13" s="24">
        <f t="shared" si="49"/>
        <v>4.9999999999990052E-3</v>
      </c>
      <c r="CE13" s="22">
        <f t="shared" si="50"/>
        <v>10.87</v>
      </c>
      <c r="CF13" s="23">
        <f t="shared" si="51"/>
        <v>10.874000000000001</v>
      </c>
      <c r="CG13" s="24">
        <f t="shared" si="52"/>
        <v>-4.0000000000013358E-3</v>
      </c>
      <c r="CH13" s="22">
        <f t="shared" si="53"/>
        <v>10.762</v>
      </c>
      <c r="CI13" s="23">
        <f t="shared" si="54"/>
        <v>10.766</v>
      </c>
      <c r="CJ13" s="24">
        <f t="shared" si="55"/>
        <v>-3.9999999999995595E-3</v>
      </c>
      <c r="CK13" s="22">
        <f t="shared" si="56"/>
        <v>11.474</v>
      </c>
      <c r="CL13" s="23">
        <f t="shared" si="57"/>
        <v>11.475</v>
      </c>
      <c r="CM13" s="24">
        <f t="shared" si="58"/>
        <v>-9.9999999999944578E-4</v>
      </c>
      <c r="CN13" s="22">
        <f t="shared" si="60"/>
        <v>11.568</v>
      </c>
      <c r="CO13" s="23">
        <f t="shared" si="61"/>
        <v>11.569000000000001</v>
      </c>
      <c r="CP13" s="24">
        <f t="shared" si="59"/>
        <v>-1.0000000000012221E-3</v>
      </c>
    </row>
    <row r="14" spans="1:94">
      <c r="A14" s="4"/>
      <c r="B14">
        <v>162</v>
      </c>
      <c r="C14" s="41">
        <v>9.9212000000000007</v>
      </c>
      <c r="D14" s="41">
        <v>9.9764999999999997</v>
      </c>
      <c r="E14" s="41">
        <v>9.5238999999999994</v>
      </c>
      <c r="F14" s="41">
        <v>9.5866000000000007</v>
      </c>
      <c r="G14" s="41">
        <v>9.5274000000000001</v>
      </c>
      <c r="H14" s="41">
        <v>9.6122999999999994</v>
      </c>
      <c r="I14" s="41">
        <v>9.7911999999999999</v>
      </c>
      <c r="J14" s="41">
        <v>9.7359000000000009</v>
      </c>
      <c r="K14" s="41">
        <v>10.118</v>
      </c>
      <c r="L14" s="41">
        <v>10.573</v>
      </c>
      <c r="M14" s="41">
        <v>10.826000000000001</v>
      </c>
      <c r="N14" s="41">
        <v>10.733000000000001</v>
      </c>
      <c r="O14" s="41">
        <v>11.462999999999999</v>
      </c>
      <c r="P14" s="41">
        <v>11.568</v>
      </c>
      <c r="Q14" s="6"/>
      <c r="R14" s="9">
        <v>162</v>
      </c>
      <c r="S14" s="39">
        <v>9.8926999999999996</v>
      </c>
      <c r="T14" s="39">
        <v>9.9753000000000007</v>
      </c>
      <c r="U14" s="39">
        <v>9.5284999999999993</v>
      </c>
      <c r="V14" s="39">
        <v>9.5951000000000004</v>
      </c>
      <c r="W14" s="39">
        <v>9.5372000000000003</v>
      </c>
      <c r="X14" s="39">
        <v>9.6225000000000005</v>
      </c>
      <c r="Y14" s="39">
        <v>9.8031000000000006</v>
      </c>
      <c r="Z14" s="39">
        <v>9.7478999999999996</v>
      </c>
      <c r="AA14" s="39">
        <v>10.128</v>
      </c>
      <c r="AB14" s="39">
        <v>10.58</v>
      </c>
      <c r="AC14" s="39">
        <v>10.82</v>
      </c>
      <c r="AD14" s="39">
        <v>10.73</v>
      </c>
      <c r="AE14" s="39">
        <v>11.461</v>
      </c>
      <c r="AF14" s="39">
        <v>11.567</v>
      </c>
      <c r="AG14" s="2"/>
      <c r="AH14" s="10">
        <v>162</v>
      </c>
      <c r="AI14" s="42">
        <f t="shared" si="6"/>
        <v>-2.850000000000108E-2</v>
      </c>
      <c r="AJ14" s="42">
        <f t="shared" si="7"/>
        <v>-1.1999999999989797E-3</v>
      </c>
      <c r="AK14" s="42">
        <f t="shared" si="8"/>
        <v>4.5999999999999375E-3</v>
      </c>
      <c r="AL14" s="42">
        <f t="shared" si="9"/>
        <v>8.49999999999973E-3</v>
      </c>
      <c r="AM14" s="42">
        <f t="shared" si="10"/>
        <v>9.800000000000253E-3</v>
      </c>
      <c r="AN14" s="42">
        <f t="shared" si="11"/>
        <v>1.0200000000001097E-2</v>
      </c>
      <c r="AO14" s="42">
        <f t="shared" si="12"/>
        <v>1.1900000000000688E-2</v>
      </c>
      <c r="AP14" s="42">
        <f t="shared" si="13"/>
        <v>1.1999999999998678E-2</v>
      </c>
      <c r="AQ14" s="42">
        <f t="shared" si="14"/>
        <v>9.9999999999997868E-3</v>
      </c>
      <c r="AR14" s="42">
        <f t="shared" si="15"/>
        <v>6.9999999999996732E-3</v>
      </c>
      <c r="AS14" s="42">
        <f t="shared" si="16"/>
        <v>-6.0000000000002274E-3</v>
      </c>
      <c r="AT14" s="42">
        <f t="shared" si="17"/>
        <v>-3.0000000000001137E-3</v>
      </c>
      <c r="AU14" s="42">
        <f t="shared" si="18"/>
        <v>-1.9999999999988916E-3</v>
      </c>
      <c r="AV14" s="42">
        <f t="shared" si="19"/>
        <v>-9.9999999999944578E-4</v>
      </c>
      <c r="AX14" s="14">
        <v>162</v>
      </c>
      <c r="AY14" s="22">
        <f t="shared" si="20"/>
        <v>9.8926999999999996</v>
      </c>
      <c r="AZ14" s="23">
        <f t="shared" si="21"/>
        <v>9.9212000000000007</v>
      </c>
      <c r="BA14" s="24">
        <f t="shared" si="22"/>
        <v>-2.850000000000108E-2</v>
      </c>
      <c r="BB14" s="22">
        <f t="shared" si="23"/>
        <v>9.9753000000000007</v>
      </c>
      <c r="BC14" s="23">
        <f t="shared" si="24"/>
        <v>9.9764999999999997</v>
      </c>
      <c r="BD14" s="24">
        <f t="shared" si="25"/>
        <v>-1.1999999999989797E-3</v>
      </c>
      <c r="BE14" s="22">
        <f t="shared" si="26"/>
        <v>9.5284999999999993</v>
      </c>
      <c r="BF14" s="23">
        <f t="shared" si="27"/>
        <v>9.5238999999999994</v>
      </c>
      <c r="BG14" s="24">
        <f t="shared" si="28"/>
        <v>4.5999999999999375E-3</v>
      </c>
      <c r="BH14" s="22">
        <f t="shared" si="29"/>
        <v>9.5951000000000004</v>
      </c>
      <c r="BI14" s="23">
        <f t="shared" si="30"/>
        <v>9.5866000000000007</v>
      </c>
      <c r="BJ14" s="24">
        <f t="shared" si="31"/>
        <v>8.49999999999973E-3</v>
      </c>
      <c r="BK14" s="22">
        <f t="shared" si="32"/>
        <v>9.5372000000000003</v>
      </c>
      <c r="BL14" s="23">
        <f t="shared" si="33"/>
        <v>9.5274000000000001</v>
      </c>
      <c r="BM14" s="24">
        <f t="shared" si="34"/>
        <v>9.800000000000253E-3</v>
      </c>
      <c r="BN14" s="22">
        <f t="shared" si="35"/>
        <v>9.6225000000000005</v>
      </c>
      <c r="BO14" s="23">
        <f t="shared" si="36"/>
        <v>9.6122999999999994</v>
      </c>
      <c r="BP14" s="24">
        <f t="shared" si="37"/>
        <v>1.0200000000001097E-2</v>
      </c>
      <c r="BQ14" s="22">
        <f t="shared" si="38"/>
        <v>9.8031000000000006</v>
      </c>
      <c r="BR14" s="23">
        <f t="shared" si="39"/>
        <v>9.7911999999999999</v>
      </c>
      <c r="BS14" s="24">
        <f t="shared" si="40"/>
        <v>1.1900000000000688E-2</v>
      </c>
      <c r="BU14" s="14">
        <v>162</v>
      </c>
      <c r="BV14" s="22">
        <f t="shared" si="41"/>
        <v>9.7478999999999996</v>
      </c>
      <c r="BW14" s="23">
        <f t="shared" si="42"/>
        <v>9.7359000000000009</v>
      </c>
      <c r="BX14" s="24">
        <f t="shared" si="43"/>
        <v>1.1999999999998678E-2</v>
      </c>
      <c r="BY14" s="22">
        <f t="shared" si="44"/>
        <v>10.128</v>
      </c>
      <c r="BZ14" s="23">
        <f t="shared" si="45"/>
        <v>10.118</v>
      </c>
      <c r="CA14" s="24">
        <f t="shared" si="46"/>
        <v>9.9999999999997868E-3</v>
      </c>
      <c r="CB14" s="22">
        <f t="shared" si="47"/>
        <v>10.58</v>
      </c>
      <c r="CC14" s="23">
        <f t="shared" si="48"/>
        <v>10.573</v>
      </c>
      <c r="CD14" s="24">
        <f t="shared" si="49"/>
        <v>6.9999999999996732E-3</v>
      </c>
      <c r="CE14" s="22">
        <f t="shared" si="50"/>
        <v>10.82</v>
      </c>
      <c r="CF14" s="23">
        <f t="shared" si="51"/>
        <v>10.826000000000001</v>
      </c>
      <c r="CG14" s="24">
        <f t="shared" si="52"/>
        <v>-6.0000000000002274E-3</v>
      </c>
      <c r="CH14" s="22">
        <f t="shared" si="53"/>
        <v>10.73</v>
      </c>
      <c r="CI14" s="23">
        <f t="shared" si="54"/>
        <v>10.733000000000001</v>
      </c>
      <c r="CJ14" s="24">
        <f t="shared" si="55"/>
        <v>-3.0000000000001137E-3</v>
      </c>
      <c r="CK14" s="22">
        <f t="shared" si="56"/>
        <v>11.461</v>
      </c>
      <c r="CL14" s="23">
        <f t="shared" si="57"/>
        <v>11.462999999999999</v>
      </c>
      <c r="CM14" s="24">
        <f t="shared" si="58"/>
        <v>-1.9999999999988916E-3</v>
      </c>
      <c r="CN14" s="22">
        <f t="shared" si="60"/>
        <v>11.567</v>
      </c>
      <c r="CO14" s="23">
        <f t="shared" si="61"/>
        <v>11.568</v>
      </c>
      <c r="CP14" s="24">
        <f t="shared" si="59"/>
        <v>-9.9999999999944578E-4</v>
      </c>
    </row>
    <row r="15" spans="1:94">
      <c r="A15" s="4"/>
      <c r="B15">
        <v>163</v>
      </c>
      <c r="C15" s="41">
        <v>9.9670000000000005</v>
      </c>
      <c r="D15" s="41">
        <v>10.039</v>
      </c>
      <c r="E15" s="41">
        <v>9.5543999999999993</v>
      </c>
      <c r="F15" s="41">
        <v>9.6304999999999996</v>
      </c>
      <c r="G15" s="41">
        <v>9.5305999999999997</v>
      </c>
      <c r="H15" s="41">
        <v>9.5204000000000004</v>
      </c>
      <c r="I15" s="41">
        <v>9.7273999999999994</v>
      </c>
      <c r="J15" s="41">
        <v>9.7241999999999997</v>
      </c>
      <c r="K15" s="41">
        <v>10.115</v>
      </c>
      <c r="L15" s="41">
        <v>10.603</v>
      </c>
      <c r="M15" s="41">
        <v>10.802</v>
      </c>
      <c r="N15" s="41">
        <v>10.701000000000001</v>
      </c>
      <c r="O15" s="41">
        <v>11.445</v>
      </c>
      <c r="P15" s="41">
        <v>11.558</v>
      </c>
      <c r="Q15" s="6"/>
      <c r="R15" s="9">
        <v>163</v>
      </c>
      <c r="S15" s="39">
        <v>9.9535999999999998</v>
      </c>
      <c r="T15" s="39">
        <v>10.039999999999999</v>
      </c>
      <c r="U15" s="39">
        <v>9.5589999999999993</v>
      </c>
      <c r="V15" s="39">
        <v>9.6376000000000008</v>
      </c>
      <c r="W15" s="39">
        <v>9.5396000000000001</v>
      </c>
      <c r="X15" s="39">
        <v>9.5295000000000005</v>
      </c>
      <c r="Y15" s="39">
        <v>9.7373999999999992</v>
      </c>
      <c r="Z15" s="39">
        <v>9.7363999999999997</v>
      </c>
      <c r="AA15" s="39">
        <v>10.125</v>
      </c>
      <c r="AB15" s="39">
        <v>10.612</v>
      </c>
      <c r="AC15" s="39">
        <v>10.795999999999999</v>
      </c>
      <c r="AD15" s="39">
        <v>10.696999999999999</v>
      </c>
      <c r="AE15" s="39">
        <v>11.444000000000001</v>
      </c>
      <c r="AF15" s="39">
        <v>11.557</v>
      </c>
      <c r="AG15" s="2"/>
      <c r="AH15" s="10">
        <v>163</v>
      </c>
      <c r="AI15" s="42">
        <f t="shared" si="6"/>
        <v>-1.3400000000000745E-2</v>
      </c>
      <c r="AJ15" s="42">
        <f t="shared" si="7"/>
        <v>9.9999999999944578E-4</v>
      </c>
      <c r="AK15" s="42">
        <f t="shared" si="8"/>
        <v>4.5999999999999375E-3</v>
      </c>
      <c r="AL15" s="42">
        <f t="shared" si="9"/>
        <v>7.1000000000012164E-3</v>
      </c>
      <c r="AM15" s="42">
        <f t="shared" si="10"/>
        <v>9.0000000000003411E-3</v>
      </c>
      <c r="AN15" s="42">
        <f t="shared" si="11"/>
        <v>9.100000000000108E-3</v>
      </c>
      <c r="AO15" s="42">
        <f t="shared" si="12"/>
        <v>9.9999999999997868E-3</v>
      </c>
      <c r="AP15" s="42">
        <f t="shared" si="13"/>
        <v>1.2199999999999989E-2</v>
      </c>
      <c r="AQ15" s="42">
        <f t="shared" si="14"/>
        <v>9.9999999999997868E-3</v>
      </c>
      <c r="AR15" s="42">
        <f t="shared" si="15"/>
        <v>9.0000000000003411E-3</v>
      </c>
      <c r="AS15" s="42">
        <f t="shared" si="16"/>
        <v>-6.0000000000002274E-3</v>
      </c>
      <c r="AT15" s="42">
        <f t="shared" si="17"/>
        <v>-4.0000000000013358E-3</v>
      </c>
      <c r="AU15" s="42">
        <f t="shared" si="18"/>
        <v>-9.9999999999944578E-4</v>
      </c>
      <c r="AV15" s="42">
        <f t="shared" si="19"/>
        <v>-9.9999999999944578E-4</v>
      </c>
      <c r="AX15" s="14">
        <v>163</v>
      </c>
      <c r="AY15" s="22">
        <f t="shared" si="20"/>
        <v>9.9535999999999998</v>
      </c>
      <c r="AZ15" s="23">
        <f t="shared" si="21"/>
        <v>9.9670000000000005</v>
      </c>
      <c r="BA15" s="24">
        <f t="shared" si="22"/>
        <v>-1.3400000000000745E-2</v>
      </c>
      <c r="BB15" s="22">
        <f t="shared" si="23"/>
        <v>10.039999999999999</v>
      </c>
      <c r="BC15" s="23">
        <f t="shared" si="24"/>
        <v>10.039</v>
      </c>
      <c r="BD15" s="24">
        <f t="shared" si="25"/>
        <v>9.9999999999944578E-4</v>
      </c>
      <c r="BE15" s="22">
        <f t="shared" si="26"/>
        <v>9.5589999999999993</v>
      </c>
      <c r="BF15" s="23">
        <f t="shared" si="27"/>
        <v>9.5543999999999993</v>
      </c>
      <c r="BG15" s="24">
        <f t="shared" si="28"/>
        <v>4.5999999999999375E-3</v>
      </c>
      <c r="BH15" s="22">
        <f t="shared" si="29"/>
        <v>9.6376000000000008</v>
      </c>
      <c r="BI15" s="23">
        <f t="shared" si="30"/>
        <v>9.6304999999999996</v>
      </c>
      <c r="BJ15" s="24">
        <f t="shared" si="31"/>
        <v>7.1000000000012164E-3</v>
      </c>
      <c r="BK15" s="22">
        <f t="shared" si="32"/>
        <v>9.5396000000000001</v>
      </c>
      <c r="BL15" s="23">
        <f t="shared" si="33"/>
        <v>9.5305999999999997</v>
      </c>
      <c r="BM15" s="24">
        <f t="shared" si="34"/>
        <v>9.0000000000003411E-3</v>
      </c>
      <c r="BN15" s="22">
        <f t="shared" si="35"/>
        <v>9.5295000000000005</v>
      </c>
      <c r="BO15" s="23">
        <f t="shared" si="36"/>
        <v>9.5204000000000004</v>
      </c>
      <c r="BP15" s="24">
        <f t="shared" si="37"/>
        <v>9.100000000000108E-3</v>
      </c>
      <c r="BQ15" s="22">
        <f t="shared" si="38"/>
        <v>9.7373999999999992</v>
      </c>
      <c r="BR15" s="23">
        <f t="shared" si="39"/>
        <v>9.7273999999999994</v>
      </c>
      <c r="BS15" s="24">
        <f t="shared" si="40"/>
        <v>9.9999999999997868E-3</v>
      </c>
      <c r="BU15" s="14">
        <v>163</v>
      </c>
      <c r="BV15" s="22">
        <f t="shared" si="41"/>
        <v>9.7363999999999997</v>
      </c>
      <c r="BW15" s="23">
        <f t="shared" si="42"/>
        <v>9.7241999999999997</v>
      </c>
      <c r="BX15" s="24">
        <f t="shared" si="43"/>
        <v>1.2199999999999989E-2</v>
      </c>
      <c r="BY15" s="22">
        <f t="shared" si="44"/>
        <v>10.125</v>
      </c>
      <c r="BZ15" s="23">
        <f t="shared" si="45"/>
        <v>10.115</v>
      </c>
      <c r="CA15" s="24">
        <f t="shared" si="46"/>
        <v>9.9999999999997868E-3</v>
      </c>
      <c r="CB15" s="22">
        <f t="shared" si="47"/>
        <v>10.612</v>
      </c>
      <c r="CC15" s="23">
        <f t="shared" si="48"/>
        <v>10.603</v>
      </c>
      <c r="CD15" s="24">
        <f t="shared" si="49"/>
        <v>9.0000000000003411E-3</v>
      </c>
      <c r="CE15" s="22">
        <f t="shared" si="50"/>
        <v>10.795999999999999</v>
      </c>
      <c r="CF15" s="23">
        <f t="shared" si="51"/>
        <v>10.802</v>
      </c>
      <c r="CG15" s="24">
        <f t="shared" si="52"/>
        <v>-6.0000000000002274E-3</v>
      </c>
      <c r="CH15" s="22">
        <f t="shared" si="53"/>
        <v>10.696999999999999</v>
      </c>
      <c r="CI15" s="23">
        <f t="shared" si="54"/>
        <v>10.701000000000001</v>
      </c>
      <c r="CJ15" s="24">
        <f t="shared" si="55"/>
        <v>-4.0000000000013358E-3</v>
      </c>
      <c r="CK15" s="22">
        <f t="shared" si="56"/>
        <v>11.444000000000001</v>
      </c>
      <c r="CL15" s="23">
        <f t="shared" si="57"/>
        <v>11.445</v>
      </c>
      <c r="CM15" s="24">
        <f t="shared" si="58"/>
        <v>-9.9999999999944578E-4</v>
      </c>
      <c r="CN15" s="22">
        <f t="shared" si="60"/>
        <v>11.557</v>
      </c>
      <c r="CO15" s="23">
        <f t="shared" si="61"/>
        <v>11.558</v>
      </c>
      <c r="CP15" s="24">
        <f t="shared" si="59"/>
        <v>-9.9999999999944578E-4</v>
      </c>
    </row>
    <row r="16" spans="1:94">
      <c r="A16" s="4"/>
      <c r="B16">
        <v>164</v>
      </c>
      <c r="C16" s="41">
        <v>10.035</v>
      </c>
      <c r="D16" s="41">
        <v>10.07</v>
      </c>
      <c r="E16" s="41">
        <v>9.5137999999999998</v>
      </c>
      <c r="F16" s="41">
        <v>9.6244999999999994</v>
      </c>
      <c r="G16" s="41">
        <v>9.4717000000000002</v>
      </c>
      <c r="H16" s="41">
        <v>9.3675999999999995</v>
      </c>
      <c r="I16" s="41">
        <v>9.6202000000000005</v>
      </c>
      <c r="J16" s="41">
        <v>9.6621000000000006</v>
      </c>
      <c r="K16" s="41">
        <v>10.064</v>
      </c>
      <c r="L16" s="41">
        <v>10.593999999999999</v>
      </c>
      <c r="M16" s="41">
        <v>10.787000000000001</v>
      </c>
      <c r="N16" s="41">
        <v>10.663</v>
      </c>
      <c r="O16" s="41">
        <v>11.404999999999999</v>
      </c>
      <c r="P16" s="41">
        <v>11.542</v>
      </c>
      <c r="Q16" s="6"/>
      <c r="R16" s="9">
        <v>164</v>
      </c>
      <c r="S16" s="39">
        <v>10.028</v>
      </c>
      <c r="T16" s="39">
        <v>10.058999999999999</v>
      </c>
      <c r="U16" s="39">
        <v>9.5180000000000007</v>
      </c>
      <c r="V16" s="39">
        <v>9.6287000000000003</v>
      </c>
      <c r="W16" s="39">
        <v>9.4809999999999999</v>
      </c>
      <c r="X16" s="39">
        <v>9.3763000000000005</v>
      </c>
      <c r="Y16" s="39">
        <v>9.6293000000000006</v>
      </c>
      <c r="Z16" s="39">
        <v>9.6734000000000009</v>
      </c>
      <c r="AA16" s="39">
        <v>10.073</v>
      </c>
      <c r="AB16" s="39">
        <v>10.602</v>
      </c>
      <c r="AC16" s="39">
        <v>10.781000000000001</v>
      </c>
      <c r="AD16" s="39">
        <v>10.66</v>
      </c>
      <c r="AE16" s="39">
        <v>11.403</v>
      </c>
      <c r="AF16" s="39">
        <v>11.541</v>
      </c>
      <c r="AG16" s="2"/>
      <c r="AH16" s="10">
        <v>164</v>
      </c>
      <c r="AI16" s="42">
        <f t="shared" si="6"/>
        <v>-6.9999999999996732E-3</v>
      </c>
      <c r="AJ16" s="42">
        <f t="shared" si="7"/>
        <v>-1.1000000000001009E-2</v>
      </c>
      <c r="AK16" s="42">
        <f t="shared" si="8"/>
        <v>4.2000000000008697E-3</v>
      </c>
      <c r="AL16" s="42">
        <f t="shared" si="9"/>
        <v>4.2000000000008697E-3</v>
      </c>
      <c r="AM16" s="42">
        <f t="shared" si="10"/>
        <v>9.2999999999996419E-3</v>
      </c>
      <c r="AN16" s="42">
        <f t="shared" si="11"/>
        <v>8.7000000000010402E-3</v>
      </c>
      <c r="AO16" s="42">
        <f t="shared" si="12"/>
        <v>9.100000000000108E-3</v>
      </c>
      <c r="AP16" s="42">
        <f t="shared" si="13"/>
        <v>1.130000000000031E-2</v>
      </c>
      <c r="AQ16" s="42">
        <f t="shared" si="14"/>
        <v>9.0000000000003411E-3</v>
      </c>
      <c r="AR16" s="42">
        <f t="shared" si="15"/>
        <v>8.0000000000008953E-3</v>
      </c>
      <c r="AS16" s="42">
        <f t="shared" si="16"/>
        <v>-6.0000000000002274E-3</v>
      </c>
      <c r="AT16" s="42">
        <f t="shared" si="17"/>
        <v>-3.0000000000001137E-3</v>
      </c>
      <c r="AU16" s="42">
        <f t="shared" si="18"/>
        <v>-1.9999999999988916E-3</v>
      </c>
      <c r="AV16" s="42">
        <f t="shared" si="19"/>
        <v>-9.9999999999944578E-4</v>
      </c>
      <c r="AX16" s="14">
        <v>164</v>
      </c>
      <c r="AY16" s="22">
        <f t="shared" si="20"/>
        <v>10.028</v>
      </c>
      <c r="AZ16" s="23">
        <f t="shared" si="21"/>
        <v>10.035</v>
      </c>
      <c r="BA16" s="24">
        <f t="shared" si="22"/>
        <v>-6.9999999999996732E-3</v>
      </c>
      <c r="BB16" s="22">
        <f t="shared" si="23"/>
        <v>10.058999999999999</v>
      </c>
      <c r="BC16" s="23">
        <f t="shared" si="24"/>
        <v>10.07</v>
      </c>
      <c r="BD16" s="24">
        <f t="shared" si="25"/>
        <v>-1.1000000000001009E-2</v>
      </c>
      <c r="BE16" s="22">
        <f t="shared" si="26"/>
        <v>9.5180000000000007</v>
      </c>
      <c r="BF16" s="23">
        <f t="shared" si="27"/>
        <v>9.5137999999999998</v>
      </c>
      <c r="BG16" s="24">
        <f t="shared" si="28"/>
        <v>4.2000000000008697E-3</v>
      </c>
      <c r="BH16" s="22">
        <f t="shared" si="29"/>
        <v>9.6287000000000003</v>
      </c>
      <c r="BI16" s="23">
        <f t="shared" si="30"/>
        <v>9.6244999999999994</v>
      </c>
      <c r="BJ16" s="24">
        <f t="shared" si="31"/>
        <v>4.2000000000008697E-3</v>
      </c>
      <c r="BK16" s="22">
        <f t="shared" si="32"/>
        <v>9.4809999999999999</v>
      </c>
      <c r="BL16" s="23">
        <f t="shared" si="33"/>
        <v>9.4717000000000002</v>
      </c>
      <c r="BM16" s="24">
        <f t="shared" si="34"/>
        <v>9.2999999999996419E-3</v>
      </c>
      <c r="BN16" s="22">
        <f t="shared" si="35"/>
        <v>9.3763000000000005</v>
      </c>
      <c r="BO16" s="23">
        <f t="shared" si="36"/>
        <v>9.3675999999999995</v>
      </c>
      <c r="BP16" s="24">
        <f t="shared" si="37"/>
        <v>8.7000000000010402E-3</v>
      </c>
      <c r="BQ16" s="22">
        <f t="shared" si="38"/>
        <v>9.6293000000000006</v>
      </c>
      <c r="BR16" s="23">
        <f t="shared" si="39"/>
        <v>9.6202000000000005</v>
      </c>
      <c r="BS16" s="24">
        <f t="shared" si="40"/>
        <v>9.100000000000108E-3</v>
      </c>
      <c r="BU16" s="14">
        <v>164</v>
      </c>
      <c r="BV16" s="22">
        <f t="shared" si="41"/>
        <v>9.6734000000000009</v>
      </c>
      <c r="BW16" s="23">
        <f t="shared" si="42"/>
        <v>9.6621000000000006</v>
      </c>
      <c r="BX16" s="24">
        <f t="shared" si="43"/>
        <v>1.130000000000031E-2</v>
      </c>
      <c r="BY16" s="22">
        <f t="shared" si="44"/>
        <v>10.073</v>
      </c>
      <c r="BZ16" s="23">
        <f t="shared" si="45"/>
        <v>10.064</v>
      </c>
      <c r="CA16" s="24">
        <f t="shared" si="46"/>
        <v>9.0000000000003411E-3</v>
      </c>
      <c r="CB16" s="22">
        <f t="shared" si="47"/>
        <v>10.602</v>
      </c>
      <c r="CC16" s="23">
        <f t="shared" si="48"/>
        <v>10.593999999999999</v>
      </c>
      <c r="CD16" s="24">
        <f t="shared" si="49"/>
        <v>8.0000000000008953E-3</v>
      </c>
      <c r="CE16" s="22">
        <f t="shared" si="50"/>
        <v>10.781000000000001</v>
      </c>
      <c r="CF16" s="23">
        <f t="shared" si="51"/>
        <v>10.787000000000001</v>
      </c>
      <c r="CG16" s="24">
        <f t="shared" si="52"/>
        <v>-6.0000000000002274E-3</v>
      </c>
      <c r="CH16" s="22">
        <f t="shared" si="53"/>
        <v>10.66</v>
      </c>
      <c r="CI16" s="23">
        <f t="shared" si="54"/>
        <v>10.663</v>
      </c>
      <c r="CJ16" s="24">
        <f t="shared" si="55"/>
        <v>-3.0000000000001137E-3</v>
      </c>
      <c r="CK16" s="22">
        <f t="shared" si="56"/>
        <v>11.403</v>
      </c>
      <c r="CL16" s="23">
        <f t="shared" si="57"/>
        <v>11.404999999999999</v>
      </c>
      <c r="CM16" s="24">
        <f t="shared" si="58"/>
        <v>-1.9999999999988916E-3</v>
      </c>
      <c r="CN16" s="22">
        <f t="shared" si="60"/>
        <v>11.541</v>
      </c>
      <c r="CO16" s="23">
        <f t="shared" si="61"/>
        <v>11.542</v>
      </c>
      <c r="CP16" s="24">
        <f t="shared" si="59"/>
        <v>-9.9999999999944578E-4</v>
      </c>
    </row>
    <row r="17" spans="1:94">
      <c r="A17" s="4"/>
      <c r="B17">
        <v>165</v>
      </c>
      <c r="C17" s="41">
        <v>10.068</v>
      </c>
      <c r="D17" s="41">
        <v>10.09</v>
      </c>
      <c r="E17" s="41">
        <v>9.3727999999999998</v>
      </c>
      <c r="F17" s="41">
        <v>9.5268999999999995</v>
      </c>
      <c r="G17" s="41">
        <v>9.3544</v>
      </c>
      <c r="H17" s="41">
        <v>9.1129999999999995</v>
      </c>
      <c r="I17" s="41">
        <v>9.5007999999999999</v>
      </c>
      <c r="J17" s="41">
        <v>9.5900999999999996</v>
      </c>
      <c r="K17" s="41">
        <v>9.9959000000000007</v>
      </c>
      <c r="L17" s="41">
        <v>10.541</v>
      </c>
      <c r="M17" s="41">
        <v>10.787000000000001</v>
      </c>
      <c r="N17" s="41">
        <v>10.638</v>
      </c>
      <c r="O17" s="41">
        <v>11.377000000000001</v>
      </c>
      <c r="P17" s="41">
        <v>11.526</v>
      </c>
      <c r="Q17" s="6"/>
      <c r="R17" s="9">
        <v>165</v>
      </c>
      <c r="S17" s="39">
        <v>10.055</v>
      </c>
      <c r="T17" s="39">
        <v>10.079000000000001</v>
      </c>
      <c r="U17" s="39">
        <v>9.3736999999999995</v>
      </c>
      <c r="V17" s="39">
        <v>9.5305</v>
      </c>
      <c r="W17" s="39">
        <v>9.3651</v>
      </c>
      <c r="X17" s="39">
        <v>9.1241000000000003</v>
      </c>
      <c r="Y17" s="39">
        <v>9.5088000000000008</v>
      </c>
      <c r="Z17" s="39">
        <v>9.6001999999999992</v>
      </c>
      <c r="AA17" s="39">
        <v>10.004</v>
      </c>
      <c r="AB17" s="39">
        <v>10.55</v>
      </c>
      <c r="AC17" s="39">
        <v>10.781000000000001</v>
      </c>
      <c r="AD17" s="39">
        <v>10.635</v>
      </c>
      <c r="AE17" s="39">
        <v>11.375</v>
      </c>
      <c r="AF17" s="39">
        <v>11.525</v>
      </c>
      <c r="AG17" s="2"/>
      <c r="AH17" s="10">
        <v>165</v>
      </c>
      <c r="AI17" s="42">
        <f t="shared" si="6"/>
        <v>-1.2999999999999901E-2</v>
      </c>
      <c r="AJ17" s="42">
        <f t="shared" si="7"/>
        <v>-1.0999999999999233E-2</v>
      </c>
      <c r="AK17" s="42">
        <f t="shared" si="8"/>
        <v>8.9999999999967883E-4</v>
      </c>
      <c r="AL17" s="42">
        <f t="shared" si="9"/>
        <v>3.6000000000004917E-3</v>
      </c>
      <c r="AM17" s="42">
        <f t="shared" si="10"/>
        <v>1.0699999999999932E-2</v>
      </c>
      <c r="AN17" s="42">
        <f t="shared" si="11"/>
        <v>1.1100000000000776E-2</v>
      </c>
      <c r="AO17" s="42">
        <f t="shared" si="12"/>
        <v>8.0000000000008953E-3</v>
      </c>
      <c r="AP17" s="42">
        <f t="shared" si="13"/>
        <v>1.0099999999999554E-2</v>
      </c>
      <c r="AQ17" s="42">
        <f t="shared" si="14"/>
        <v>8.0999999999988859E-3</v>
      </c>
      <c r="AR17" s="42">
        <f t="shared" si="15"/>
        <v>9.0000000000003411E-3</v>
      </c>
      <c r="AS17" s="42">
        <f t="shared" si="16"/>
        <v>-6.0000000000002274E-3</v>
      </c>
      <c r="AT17" s="42">
        <f t="shared" si="17"/>
        <v>-3.0000000000001137E-3</v>
      </c>
      <c r="AU17" s="42">
        <f t="shared" si="18"/>
        <v>-2.0000000000006679E-3</v>
      </c>
      <c r="AV17" s="42">
        <f t="shared" si="19"/>
        <v>-9.9999999999944578E-4</v>
      </c>
      <c r="AX17" s="14">
        <v>165</v>
      </c>
      <c r="AY17" s="22">
        <f t="shared" si="20"/>
        <v>10.055</v>
      </c>
      <c r="AZ17" s="23">
        <f t="shared" si="21"/>
        <v>10.068</v>
      </c>
      <c r="BA17" s="24">
        <f t="shared" si="22"/>
        <v>-1.2999999999999901E-2</v>
      </c>
      <c r="BB17" s="22">
        <f t="shared" si="23"/>
        <v>10.079000000000001</v>
      </c>
      <c r="BC17" s="23">
        <f t="shared" si="24"/>
        <v>10.09</v>
      </c>
      <c r="BD17" s="24">
        <f t="shared" si="25"/>
        <v>-1.0999999999999233E-2</v>
      </c>
      <c r="BE17" s="22">
        <f t="shared" si="26"/>
        <v>9.3736999999999995</v>
      </c>
      <c r="BF17" s="23">
        <f t="shared" si="27"/>
        <v>9.3727999999999998</v>
      </c>
      <c r="BG17" s="24">
        <f t="shared" si="28"/>
        <v>8.9999999999967883E-4</v>
      </c>
      <c r="BH17" s="22">
        <f t="shared" si="29"/>
        <v>9.5305</v>
      </c>
      <c r="BI17" s="23">
        <f t="shared" si="30"/>
        <v>9.5268999999999995</v>
      </c>
      <c r="BJ17" s="24">
        <f t="shared" si="31"/>
        <v>3.6000000000004917E-3</v>
      </c>
      <c r="BK17" s="22">
        <f t="shared" si="32"/>
        <v>9.3651</v>
      </c>
      <c r="BL17" s="23">
        <f t="shared" si="33"/>
        <v>9.3544</v>
      </c>
      <c r="BM17" s="24">
        <f t="shared" si="34"/>
        <v>1.0699999999999932E-2</v>
      </c>
      <c r="BN17" s="22">
        <f t="shared" si="35"/>
        <v>9.1241000000000003</v>
      </c>
      <c r="BO17" s="23">
        <f t="shared" si="36"/>
        <v>9.1129999999999995</v>
      </c>
      <c r="BP17" s="24">
        <f t="shared" si="37"/>
        <v>1.1100000000000776E-2</v>
      </c>
      <c r="BQ17" s="22">
        <f t="shared" si="38"/>
        <v>9.5088000000000008</v>
      </c>
      <c r="BR17" s="23">
        <f t="shared" si="39"/>
        <v>9.5007999999999999</v>
      </c>
      <c r="BS17" s="24">
        <f t="shared" si="40"/>
        <v>8.0000000000008953E-3</v>
      </c>
      <c r="BU17" s="14">
        <v>165</v>
      </c>
      <c r="BV17" s="22">
        <f t="shared" si="41"/>
        <v>9.6001999999999992</v>
      </c>
      <c r="BW17" s="23">
        <f t="shared" si="42"/>
        <v>9.5900999999999996</v>
      </c>
      <c r="BX17" s="24">
        <f t="shared" si="43"/>
        <v>1.0099999999999554E-2</v>
      </c>
      <c r="BY17" s="22">
        <f t="shared" si="44"/>
        <v>10.004</v>
      </c>
      <c r="BZ17" s="23">
        <f t="shared" si="45"/>
        <v>9.9959000000000007</v>
      </c>
      <c r="CA17" s="24">
        <f t="shared" si="46"/>
        <v>8.0999999999988859E-3</v>
      </c>
      <c r="CB17" s="22">
        <f t="shared" si="47"/>
        <v>10.55</v>
      </c>
      <c r="CC17" s="23">
        <f t="shared" si="48"/>
        <v>10.541</v>
      </c>
      <c r="CD17" s="24">
        <f t="shared" si="49"/>
        <v>9.0000000000003411E-3</v>
      </c>
      <c r="CE17" s="22">
        <f t="shared" si="50"/>
        <v>10.781000000000001</v>
      </c>
      <c r="CF17" s="23">
        <f t="shared" si="51"/>
        <v>10.787000000000001</v>
      </c>
      <c r="CG17" s="24">
        <f t="shared" si="52"/>
        <v>-6.0000000000002274E-3</v>
      </c>
      <c r="CH17" s="22">
        <f t="shared" si="53"/>
        <v>10.635</v>
      </c>
      <c r="CI17" s="23">
        <f t="shared" si="54"/>
        <v>10.638</v>
      </c>
      <c r="CJ17" s="24">
        <f t="shared" si="55"/>
        <v>-3.0000000000001137E-3</v>
      </c>
      <c r="CK17" s="22">
        <f t="shared" si="56"/>
        <v>11.375</v>
      </c>
      <c r="CL17" s="23">
        <f t="shared" si="57"/>
        <v>11.377000000000001</v>
      </c>
      <c r="CM17" s="24">
        <f t="shared" si="58"/>
        <v>-2.0000000000006679E-3</v>
      </c>
      <c r="CN17" s="22">
        <f t="shared" si="60"/>
        <v>11.525</v>
      </c>
      <c r="CO17" s="23">
        <f t="shared" si="61"/>
        <v>11.526</v>
      </c>
      <c r="CP17" s="24">
        <f t="shared" si="59"/>
        <v>-9.9999999999944578E-4</v>
      </c>
    </row>
    <row r="18" spans="1:94">
      <c r="A18" s="4"/>
      <c r="B18">
        <v>166</v>
      </c>
      <c r="C18" s="41">
        <v>10.029</v>
      </c>
      <c r="D18" s="41">
        <v>10.016</v>
      </c>
      <c r="E18" s="41">
        <v>9.0633999999999997</v>
      </c>
      <c r="F18" s="41">
        <v>9.3035999999999994</v>
      </c>
      <c r="G18" s="41">
        <v>9.1465999999999994</v>
      </c>
      <c r="H18" s="41">
        <v>8.8475000000000001</v>
      </c>
      <c r="I18" s="41">
        <v>9.3834</v>
      </c>
      <c r="J18" s="41">
        <v>9.4713999999999992</v>
      </c>
      <c r="K18" s="41">
        <v>9.9147999999999996</v>
      </c>
      <c r="L18" s="41">
        <v>10.474</v>
      </c>
      <c r="M18" s="41">
        <v>10.695</v>
      </c>
      <c r="N18" s="41">
        <v>10.587</v>
      </c>
      <c r="O18" s="41">
        <v>11.334</v>
      </c>
      <c r="P18" s="41">
        <v>11.494</v>
      </c>
      <c r="Q18" s="6"/>
      <c r="R18" s="9">
        <v>166</v>
      </c>
      <c r="S18" s="39">
        <v>10.019</v>
      </c>
      <c r="T18" s="39">
        <v>10.009</v>
      </c>
      <c r="U18" s="39">
        <v>9.0635999999999992</v>
      </c>
      <c r="V18" s="39">
        <v>9.3081999999999994</v>
      </c>
      <c r="W18" s="39">
        <v>9.1591000000000005</v>
      </c>
      <c r="X18" s="39">
        <v>8.8606999999999996</v>
      </c>
      <c r="Y18" s="39">
        <v>9.3919999999999995</v>
      </c>
      <c r="Z18" s="39">
        <v>9.4821000000000009</v>
      </c>
      <c r="AA18" s="39">
        <v>9.9227000000000007</v>
      </c>
      <c r="AB18" s="39">
        <v>10.481999999999999</v>
      </c>
      <c r="AC18" s="39">
        <v>10.688000000000001</v>
      </c>
      <c r="AD18" s="39">
        <v>10.581</v>
      </c>
      <c r="AE18" s="39">
        <v>11.331</v>
      </c>
      <c r="AF18" s="39">
        <v>11.492000000000001</v>
      </c>
      <c r="AG18" s="2"/>
      <c r="AH18" s="10">
        <v>166</v>
      </c>
      <c r="AI18" s="42">
        <f t="shared" si="6"/>
        <v>-9.9999999999997868E-3</v>
      </c>
      <c r="AJ18" s="42">
        <f t="shared" si="7"/>
        <v>-6.9999999999996732E-3</v>
      </c>
      <c r="AK18" s="42">
        <f t="shared" si="8"/>
        <v>1.9999999999953388E-4</v>
      </c>
      <c r="AL18" s="42">
        <f t="shared" si="9"/>
        <v>4.5999999999999375E-3</v>
      </c>
      <c r="AM18" s="42">
        <f t="shared" si="10"/>
        <v>1.2500000000001066E-2</v>
      </c>
      <c r="AN18" s="42">
        <f t="shared" si="11"/>
        <v>1.3199999999999434E-2</v>
      </c>
      <c r="AO18" s="42">
        <f t="shared" si="12"/>
        <v>8.5999999999994969E-3</v>
      </c>
      <c r="AP18" s="42">
        <f t="shared" si="13"/>
        <v>1.0700000000001708E-2</v>
      </c>
      <c r="AQ18" s="42">
        <f t="shared" si="14"/>
        <v>7.9000000000011283E-3</v>
      </c>
      <c r="AR18" s="42">
        <f t="shared" si="15"/>
        <v>7.9999999999991189E-3</v>
      </c>
      <c r="AS18" s="42">
        <f t="shared" si="16"/>
        <v>-6.9999999999996732E-3</v>
      </c>
      <c r="AT18" s="42">
        <f t="shared" si="17"/>
        <v>-6.0000000000002274E-3</v>
      </c>
      <c r="AU18" s="42">
        <f t="shared" si="18"/>
        <v>-3.0000000000001137E-3</v>
      </c>
      <c r="AV18" s="42">
        <f t="shared" si="19"/>
        <v>-1.9999999999988916E-3</v>
      </c>
      <c r="AX18" s="14">
        <v>166</v>
      </c>
      <c r="AY18" s="22">
        <f t="shared" si="20"/>
        <v>10.019</v>
      </c>
      <c r="AZ18" s="23">
        <f t="shared" si="21"/>
        <v>10.029</v>
      </c>
      <c r="BA18" s="24">
        <f t="shared" si="22"/>
        <v>-9.9999999999997868E-3</v>
      </c>
      <c r="BB18" s="22">
        <f t="shared" si="23"/>
        <v>10.009</v>
      </c>
      <c r="BC18" s="23">
        <f t="shared" si="24"/>
        <v>10.016</v>
      </c>
      <c r="BD18" s="24">
        <f t="shared" si="25"/>
        <v>-6.9999999999996732E-3</v>
      </c>
      <c r="BE18" s="22">
        <f t="shared" si="26"/>
        <v>9.0635999999999992</v>
      </c>
      <c r="BF18" s="23">
        <f t="shared" si="27"/>
        <v>9.0633999999999997</v>
      </c>
      <c r="BG18" s="24">
        <f t="shared" si="28"/>
        <v>1.9999999999953388E-4</v>
      </c>
      <c r="BH18" s="22">
        <f t="shared" si="29"/>
        <v>9.3081999999999994</v>
      </c>
      <c r="BI18" s="23">
        <f t="shared" si="30"/>
        <v>9.3035999999999994</v>
      </c>
      <c r="BJ18" s="24">
        <f t="shared" si="31"/>
        <v>4.5999999999999375E-3</v>
      </c>
      <c r="BK18" s="22">
        <f t="shared" si="32"/>
        <v>9.1591000000000005</v>
      </c>
      <c r="BL18" s="23">
        <f t="shared" si="33"/>
        <v>9.1465999999999994</v>
      </c>
      <c r="BM18" s="24">
        <f t="shared" si="34"/>
        <v>1.2500000000001066E-2</v>
      </c>
      <c r="BN18" s="22">
        <f t="shared" si="35"/>
        <v>8.8606999999999996</v>
      </c>
      <c r="BO18" s="23">
        <f t="shared" si="36"/>
        <v>8.8475000000000001</v>
      </c>
      <c r="BP18" s="24">
        <f t="shared" si="37"/>
        <v>1.3199999999999434E-2</v>
      </c>
      <c r="BQ18" s="22">
        <f t="shared" si="38"/>
        <v>9.3919999999999995</v>
      </c>
      <c r="BR18" s="23">
        <f t="shared" si="39"/>
        <v>9.3834</v>
      </c>
      <c r="BS18" s="24">
        <f t="shared" si="40"/>
        <v>8.5999999999994969E-3</v>
      </c>
      <c r="BU18" s="14">
        <v>166</v>
      </c>
      <c r="BV18" s="22">
        <f t="shared" si="41"/>
        <v>9.4821000000000009</v>
      </c>
      <c r="BW18" s="23">
        <f t="shared" si="42"/>
        <v>9.4713999999999992</v>
      </c>
      <c r="BX18" s="24">
        <f t="shared" si="43"/>
        <v>1.0700000000001708E-2</v>
      </c>
      <c r="BY18" s="22">
        <f t="shared" si="44"/>
        <v>9.9227000000000007</v>
      </c>
      <c r="BZ18" s="23">
        <f t="shared" si="45"/>
        <v>9.9147999999999996</v>
      </c>
      <c r="CA18" s="24">
        <f t="shared" si="46"/>
        <v>7.9000000000011283E-3</v>
      </c>
      <c r="CB18" s="22">
        <f t="shared" si="47"/>
        <v>10.481999999999999</v>
      </c>
      <c r="CC18" s="23">
        <f t="shared" si="48"/>
        <v>10.474</v>
      </c>
      <c r="CD18" s="24">
        <f t="shared" si="49"/>
        <v>7.9999999999991189E-3</v>
      </c>
      <c r="CE18" s="22">
        <f t="shared" si="50"/>
        <v>10.688000000000001</v>
      </c>
      <c r="CF18" s="23">
        <f t="shared" si="51"/>
        <v>10.695</v>
      </c>
      <c r="CG18" s="24">
        <f t="shared" si="52"/>
        <v>-6.9999999999996732E-3</v>
      </c>
      <c r="CH18" s="22">
        <f t="shared" si="53"/>
        <v>10.581</v>
      </c>
      <c r="CI18" s="23">
        <f t="shared" si="54"/>
        <v>10.587</v>
      </c>
      <c r="CJ18" s="24">
        <f t="shared" si="55"/>
        <v>-6.0000000000002274E-3</v>
      </c>
      <c r="CK18" s="22">
        <f t="shared" si="56"/>
        <v>11.331</v>
      </c>
      <c r="CL18" s="23">
        <f t="shared" si="57"/>
        <v>11.334</v>
      </c>
      <c r="CM18" s="24">
        <f t="shared" si="58"/>
        <v>-3.0000000000001137E-3</v>
      </c>
      <c r="CN18" s="22">
        <f t="shared" si="60"/>
        <v>11.492000000000001</v>
      </c>
      <c r="CO18" s="23">
        <f t="shared" si="61"/>
        <v>11.494</v>
      </c>
      <c r="CP18" s="24">
        <f t="shared" si="59"/>
        <v>-1.9999999999988916E-3</v>
      </c>
    </row>
    <row r="19" spans="1:94">
      <c r="A19" s="4"/>
      <c r="B19">
        <v>167</v>
      </c>
      <c r="C19" s="41">
        <v>10.031000000000001</v>
      </c>
      <c r="D19" s="41">
        <v>9.9728999999999992</v>
      </c>
      <c r="E19" s="41">
        <v>8.8683999999999994</v>
      </c>
      <c r="F19" s="41">
        <v>9.0741999999999994</v>
      </c>
      <c r="G19" s="41">
        <v>8.9663000000000004</v>
      </c>
      <c r="H19" s="41">
        <v>8.6275999999999993</v>
      </c>
      <c r="I19" s="41">
        <v>9.2683999999999997</v>
      </c>
      <c r="J19" s="41">
        <v>9.3643999999999998</v>
      </c>
      <c r="K19" s="41">
        <v>9.8521999999999998</v>
      </c>
      <c r="L19" s="41">
        <v>10.42</v>
      </c>
      <c r="M19" s="41">
        <v>10.670999999999999</v>
      </c>
      <c r="N19" s="41">
        <v>10.581</v>
      </c>
      <c r="O19" s="41">
        <v>11.301</v>
      </c>
      <c r="P19" s="41">
        <v>11.478</v>
      </c>
      <c r="Q19" s="6"/>
      <c r="R19" s="9">
        <v>167</v>
      </c>
      <c r="S19" s="39">
        <v>10.025</v>
      </c>
      <c r="T19" s="39">
        <v>9.9656000000000002</v>
      </c>
      <c r="U19" s="39">
        <v>8.8687000000000005</v>
      </c>
      <c r="V19" s="39">
        <v>9.0831</v>
      </c>
      <c r="W19" s="39">
        <v>8.9799000000000007</v>
      </c>
      <c r="X19" s="39">
        <v>8.6415000000000006</v>
      </c>
      <c r="Y19" s="39">
        <v>9.2780000000000005</v>
      </c>
      <c r="Z19" s="39">
        <v>9.3741000000000003</v>
      </c>
      <c r="AA19" s="39">
        <v>9.8597000000000001</v>
      </c>
      <c r="AB19" s="39">
        <v>10.428000000000001</v>
      </c>
      <c r="AC19" s="39">
        <v>10.664</v>
      </c>
      <c r="AD19" s="39">
        <v>10.571999999999999</v>
      </c>
      <c r="AE19" s="39">
        <v>11.298</v>
      </c>
      <c r="AF19" s="39">
        <v>11.476000000000001</v>
      </c>
      <c r="AG19" s="2"/>
      <c r="AH19" s="10">
        <v>167</v>
      </c>
      <c r="AI19" s="42">
        <f t="shared" si="6"/>
        <v>-6.0000000000002274E-3</v>
      </c>
      <c r="AJ19" s="42">
        <f t="shared" si="7"/>
        <v>-7.299999999998974E-3</v>
      </c>
      <c r="AK19" s="42">
        <f t="shared" si="8"/>
        <v>3.0000000000107718E-4</v>
      </c>
      <c r="AL19" s="42">
        <f t="shared" si="9"/>
        <v>8.9000000000005741E-3</v>
      </c>
      <c r="AM19" s="42">
        <f t="shared" si="10"/>
        <v>1.3600000000000279E-2</v>
      </c>
      <c r="AN19" s="42">
        <f t="shared" si="11"/>
        <v>1.3900000000001356E-2</v>
      </c>
      <c r="AO19" s="42">
        <f t="shared" si="12"/>
        <v>9.6000000000007191E-3</v>
      </c>
      <c r="AP19" s="42">
        <f t="shared" si="13"/>
        <v>9.700000000000486E-3</v>
      </c>
      <c r="AQ19" s="42">
        <f t="shared" si="14"/>
        <v>7.5000000000002842E-3</v>
      </c>
      <c r="AR19" s="42">
        <f t="shared" si="15"/>
        <v>8.0000000000008953E-3</v>
      </c>
      <c r="AS19" s="42">
        <f t="shared" si="16"/>
        <v>-6.9999999999996732E-3</v>
      </c>
      <c r="AT19" s="42">
        <f t="shared" si="17"/>
        <v>-9.0000000000003411E-3</v>
      </c>
      <c r="AU19" s="42">
        <f t="shared" si="18"/>
        <v>-3.0000000000001137E-3</v>
      </c>
      <c r="AV19" s="42">
        <f t="shared" si="19"/>
        <v>-1.9999999999988916E-3</v>
      </c>
      <c r="AX19" s="14">
        <v>167</v>
      </c>
      <c r="AY19" s="22">
        <f t="shared" si="20"/>
        <v>10.025</v>
      </c>
      <c r="AZ19" s="23">
        <f t="shared" si="21"/>
        <v>10.031000000000001</v>
      </c>
      <c r="BA19" s="24">
        <f t="shared" si="22"/>
        <v>-6.0000000000002274E-3</v>
      </c>
      <c r="BB19" s="22">
        <f t="shared" si="23"/>
        <v>9.9656000000000002</v>
      </c>
      <c r="BC19" s="23">
        <f t="shared" si="24"/>
        <v>9.9728999999999992</v>
      </c>
      <c r="BD19" s="24">
        <f t="shared" si="25"/>
        <v>-7.299999999998974E-3</v>
      </c>
      <c r="BE19" s="22">
        <f t="shared" si="26"/>
        <v>8.8687000000000005</v>
      </c>
      <c r="BF19" s="23">
        <f t="shared" si="27"/>
        <v>8.8683999999999994</v>
      </c>
      <c r="BG19" s="24">
        <f t="shared" si="28"/>
        <v>3.0000000000107718E-4</v>
      </c>
      <c r="BH19" s="22">
        <f t="shared" si="29"/>
        <v>9.0831</v>
      </c>
      <c r="BI19" s="23">
        <f t="shared" si="30"/>
        <v>9.0741999999999994</v>
      </c>
      <c r="BJ19" s="24">
        <f t="shared" si="31"/>
        <v>8.9000000000005741E-3</v>
      </c>
      <c r="BK19" s="22">
        <f t="shared" si="32"/>
        <v>8.9799000000000007</v>
      </c>
      <c r="BL19" s="23">
        <f t="shared" si="33"/>
        <v>8.9663000000000004</v>
      </c>
      <c r="BM19" s="24">
        <f t="shared" si="34"/>
        <v>1.3600000000000279E-2</v>
      </c>
      <c r="BN19" s="22">
        <f t="shared" si="35"/>
        <v>8.6415000000000006</v>
      </c>
      <c r="BO19" s="23">
        <f t="shared" si="36"/>
        <v>8.6275999999999993</v>
      </c>
      <c r="BP19" s="24">
        <f t="shared" si="37"/>
        <v>1.3900000000001356E-2</v>
      </c>
      <c r="BQ19" s="22">
        <f t="shared" si="38"/>
        <v>9.2780000000000005</v>
      </c>
      <c r="BR19" s="23">
        <f t="shared" si="39"/>
        <v>9.2683999999999997</v>
      </c>
      <c r="BS19" s="24">
        <f t="shared" si="40"/>
        <v>9.6000000000007191E-3</v>
      </c>
      <c r="BU19" s="14">
        <v>167</v>
      </c>
      <c r="BV19" s="22">
        <f t="shared" si="41"/>
        <v>9.3741000000000003</v>
      </c>
      <c r="BW19" s="23">
        <f t="shared" si="42"/>
        <v>9.3643999999999998</v>
      </c>
      <c r="BX19" s="24">
        <f t="shared" si="43"/>
        <v>9.700000000000486E-3</v>
      </c>
      <c r="BY19" s="22">
        <f t="shared" si="44"/>
        <v>9.8597000000000001</v>
      </c>
      <c r="BZ19" s="23">
        <f t="shared" si="45"/>
        <v>9.8521999999999998</v>
      </c>
      <c r="CA19" s="24">
        <f t="shared" si="46"/>
        <v>7.5000000000002842E-3</v>
      </c>
      <c r="CB19" s="22">
        <f t="shared" si="47"/>
        <v>10.428000000000001</v>
      </c>
      <c r="CC19" s="23">
        <f t="shared" si="48"/>
        <v>10.42</v>
      </c>
      <c r="CD19" s="24">
        <f t="shared" si="49"/>
        <v>8.0000000000008953E-3</v>
      </c>
      <c r="CE19" s="22">
        <f t="shared" si="50"/>
        <v>10.664</v>
      </c>
      <c r="CF19" s="23">
        <f t="shared" si="51"/>
        <v>10.670999999999999</v>
      </c>
      <c r="CG19" s="24">
        <f t="shared" si="52"/>
        <v>-6.9999999999996732E-3</v>
      </c>
      <c r="CH19" s="22">
        <f t="shared" si="53"/>
        <v>10.571999999999999</v>
      </c>
      <c r="CI19" s="23">
        <f t="shared" si="54"/>
        <v>10.581</v>
      </c>
      <c r="CJ19" s="24">
        <f t="shared" si="55"/>
        <v>-9.0000000000003411E-3</v>
      </c>
      <c r="CK19" s="22">
        <f t="shared" si="56"/>
        <v>11.298</v>
      </c>
      <c r="CL19" s="23">
        <f t="shared" si="57"/>
        <v>11.301</v>
      </c>
      <c r="CM19" s="24">
        <f t="shared" si="58"/>
        <v>-3.0000000000001137E-3</v>
      </c>
      <c r="CN19" s="22">
        <f t="shared" si="60"/>
        <v>11.476000000000001</v>
      </c>
      <c r="CO19" s="23">
        <f t="shared" si="61"/>
        <v>11.478</v>
      </c>
      <c r="CP19" s="24">
        <f t="shared" si="59"/>
        <v>-1.9999999999988916E-3</v>
      </c>
    </row>
    <row r="20" spans="1:94">
      <c r="A20" s="4"/>
      <c r="B20">
        <v>168</v>
      </c>
      <c r="C20" s="41">
        <v>10.098000000000001</v>
      </c>
      <c r="D20" s="41">
        <v>9.9036000000000008</v>
      </c>
      <c r="E20" s="41">
        <v>8.5823</v>
      </c>
      <c r="F20" s="41">
        <v>8.6349999999999998</v>
      </c>
      <c r="G20" s="41">
        <v>8.61</v>
      </c>
      <c r="H20" s="41">
        <v>8.2005999999999997</v>
      </c>
      <c r="I20" s="41">
        <v>9.1106999999999996</v>
      </c>
      <c r="J20" s="41">
        <v>9.2335999999999991</v>
      </c>
      <c r="K20" s="41">
        <v>9.7756000000000007</v>
      </c>
      <c r="L20" s="41">
        <v>10.358000000000001</v>
      </c>
      <c r="M20" s="41">
        <v>10.643000000000001</v>
      </c>
      <c r="N20" s="41">
        <v>10.565</v>
      </c>
      <c r="O20" s="41">
        <v>11.265000000000001</v>
      </c>
      <c r="P20" s="41">
        <v>11.465</v>
      </c>
      <c r="Q20" s="6"/>
      <c r="R20" s="9">
        <v>168</v>
      </c>
      <c r="S20" s="39">
        <v>10.093999999999999</v>
      </c>
      <c r="T20" s="39">
        <v>9.8954000000000004</v>
      </c>
      <c r="U20" s="39">
        <v>8.5797000000000008</v>
      </c>
      <c r="V20" s="39">
        <v>8.6447000000000003</v>
      </c>
      <c r="W20" s="39">
        <v>8.6241000000000003</v>
      </c>
      <c r="X20" s="39">
        <v>8.2196999999999996</v>
      </c>
      <c r="Y20" s="39">
        <v>9.1219000000000001</v>
      </c>
      <c r="Z20" s="39">
        <v>9.2426999999999992</v>
      </c>
      <c r="AA20" s="39">
        <v>9.7829999999999995</v>
      </c>
      <c r="AB20" s="39">
        <v>10.365</v>
      </c>
      <c r="AC20" s="39">
        <v>10.635999999999999</v>
      </c>
      <c r="AD20" s="39">
        <v>10.557</v>
      </c>
      <c r="AE20" s="39">
        <v>11.262</v>
      </c>
      <c r="AF20" s="39">
        <v>11.464</v>
      </c>
      <c r="AG20" s="2"/>
      <c r="AH20" s="10">
        <v>168</v>
      </c>
      <c r="AI20" s="42">
        <f t="shared" si="6"/>
        <v>-4.0000000000013358E-3</v>
      </c>
      <c r="AJ20" s="42">
        <f t="shared" si="7"/>
        <v>-8.2000000000004292E-3</v>
      </c>
      <c r="AK20" s="42">
        <f t="shared" si="8"/>
        <v>-2.5999999999992696E-3</v>
      </c>
      <c r="AL20" s="42">
        <f t="shared" si="9"/>
        <v>9.700000000000486E-3</v>
      </c>
      <c r="AM20" s="42">
        <f t="shared" si="10"/>
        <v>1.410000000000089E-2</v>
      </c>
      <c r="AN20" s="42">
        <f t="shared" si="11"/>
        <v>1.9099999999999895E-2</v>
      </c>
      <c r="AO20" s="42">
        <f t="shared" si="12"/>
        <v>1.1200000000000543E-2</v>
      </c>
      <c r="AP20" s="42">
        <f t="shared" si="13"/>
        <v>9.100000000000108E-3</v>
      </c>
      <c r="AQ20" s="42">
        <f t="shared" si="14"/>
        <v>7.3999999999987409E-3</v>
      </c>
      <c r="AR20" s="42">
        <f t="shared" si="15"/>
        <v>6.9999999999996732E-3</v>
      </c>
      <c r="AS20" s="42">
        <f t="shared" si="16"/>
        <v>-7.0000000000014495E-3</v>
      </c>
      <c r="AT20" s="42">
        <f t="shared" si="17"/>
        <v>-7.9999999999991189E-3</v>
      </c>
      <c r="AU20" s="42">
        <f t="shared" si="18"/>
        <v>-3.0000000000001137E-3</v>
      </c>
      <c r="AV20" s="42">
        <f t="shared" si="19"/>
        <v>-9.9999999999944578E-4</v>
      </c>
      <c r="AX20" s="14">
        <v>168</v>
      </c>
      <c r="AY20" s="22">
        <f t="shared" si="20"/>
        <v>10.093999999999999</v>
      </c>
      <c r="AZ20" s="23">
        <f t="shared" si="21"/>
        <v>10.098000000000001</v>
      </c>
      <c r="BA20" s="24">
        <f t="shared" si="22"/>
        <v>-4.0000000000013358E-3</v>
      </c>
      <c r="BB20" s="22">
        <f t="shared" si="23"/>
        <v>9.8954000000000004</v>
      </c>
      <c r="BC20" s="23">
        <f t="shared" si="24"/>
        <v>9.9036000000000008</v>
      </c>
      <c r="BD20" s="24">
        <f t="shared" si="25"/>
        <v>-8.2000000000004292E-3</v>
      </c>
      <c r="BE20" s="22">
        <f t="shared" si="26"/>
        <v>8.5797000000000008</v>
      </c>
      <c r="BF20" s="23">
        <f t="shared" si="27"/>
        <v>8.5823</v>
      </c>
      <c r="BG20" s="24">
        <f t="shared" si="28"/>
        <v>-2.5999999999992696E-3</v>
      </c>
      <c r="BH20" s="22">
        <f t="shared" si="29"/>
        <v>8.6447000000000003</v>
      </c>
      <c r="BI20" s="23">
        <f t="shared" si="30"/>
        <v>8.6349999999999998</v>
      </c>
      <c r="BJ20" s="24">
        <f t="shared" si="31"/>
        <v>9.700000000000486E-3</v>
      </c>
      <c r="BK20" s="22">
        <f t="shared" si="32"/>
        <v>8.6241000000000003</v>
      </c>
      <c r="BL20" s="23">
        <f t="shared" si="33"/>
        <v>8.61</v>
      </c>
      <c r="BM20" s="24">
        <f t="shared" si="34"/>
        <v>1.410000000000089E-2</v>
      </c>
      <c r="BN20" s="22">
        <f t="shared" si="35"/>
        <v>8.2196999999999996</v>
      </c>
      <c r="BO20" s="23">
        <f t="shared" si="36"/>
        <v>8.2005999999999997</v>
      </c>
      <c r="BP20" s="24">
        <f t="shared" si="37"/>
        <v>1.9099999999999895E-2</v>
      </c>
      <c r="BQ20" s="22">
        <f t="shared" si="38"/>
        <v>9.1219000000000001</v>
      </c>
      <c r="BR20" s="23">
        <f t="shared" si="39"/>
        <v>9.1106999999999996</v>
      </c>
      <c r="BS20" s="24">
        <f t="shared" si="40"/>
        <v>1.1200000000000543E-2</v>
      </c>
      <c r="BU20" s="14">
        <v>168</v>
      </c>
      <c r="BV20" s="22">
        <f t="shared" si="41"/>
        <v>9.2426999999999992</v>
      </c>
      <c r="BW20" s="23">
        <f t="shared" si="42"/>
        <v>9.2335999999999991</v>
      </c>
      <c r="BX20" s="24">
        <f t="shared" si="43"/>
        <v>9.100000000000108E-3</v>
      </c>
      <c r="BY20" s="22">
        <f t="shared" si="44"/>
        <v>9.7829999999999995</v>
      </c>
      <c r="BZ20" s="23">
        <f t="shared" si="45"/>
        <v>9.7756000000000007</v>
      </c>
      <c r="CA20" s="24">
        <f t="shared" si="46"/>
        <v>7.3999999999987409E-3</v>
      </c>
      <c r="CB20" s="22">
        <f t="shared" si="47"/>
        <v>10.365</v>
      </c>
      <c r="CC20" s="23">
        <f t="shared" si="48"/>
        <v>10.358000000000001</v>
      </c>
      <c r="CD20" s="24">
        <f t="shared" si="49"/>
        <v>6.9999999999996732E-3</v>
      </c>
      <c r="CE20" s="22">
        <f t="shared" si="50"/>
        <v>10.635999999999999</v>
      </c>
      <c r="CF20" s="23">
        <f t="shared" si="51"/>
        <v>10.643000000000001</v>
      </c>
      <c r="CG20" s="24">
        <f t="shared" si="52"/>
        <v>-7.0000000000014495E-3</v>
      </c>
      <c r="CH20" s="22">
        <f t="shared" si="53"/>
        <v>10.557</v>
      </c>
      <c r="CI20" s="23">
        <f t="shared" si="54"/>
        <v>10.565</v>
      </c>
      <c r="CJ20" s="24">
        <f t="shared" si="55"/>
        <v>-7.9999999999991189E-3</v>
      </c>
      <c r="CK20" s="22">
        <f t="shared" si="56"/>
        <v>11.262</v>
      </c>
      <c r="CL20" s="23">
        <f t="shared" si="57"/>
        <v>11.265000000000001</v>
      </c>
      <c r="CM20" s="24">
        <f t="shared" si="58"/>
        <v>-3.0000000000001137E-3</v>
      </c>
      <c r="CN20" s="22">
        <f t="shared" si="60"/>
        <v>11.464</v>
      </c>
      <c r="CO20" s="23">
        <f t="shared" si="61"/>
        <v>11.465</v>
      </c>
      <c r="CP20" s="24">
        <f t="shared" si="59"/>
        <v>-9.9999999999944578E-4</v>
      </c>
    </row>
    <row r="21" spans="1:94">
      <c r="A21" s="4"/>
      <c r="B21">
        <v>169</v>
      </c>
      <c r="C21" s="41">
        <v>10.151999999999999</v>
      </c>
      <c r="D21" s="41">
        <v>9.8073999999999995</v>
      </c>
      <c r="E21" s="41">
        <v>8.4169</v>
      </c>
      <c r="F21" s="41">
        <v>8.3727999999999998</v>
      </c>
      <c r="G21" s="41">
        <v>8.3569999999999993</v>
      </c>
      <c r="H21" s="41">
        <v>7.9238999999999997</v>
      </c>
      <c r="I21" s="41">
        <v>8.9032</v>
      </c>
      <c r="J21" s="41">
        <v>9.1334</v>
      </c>
      <c r="K21" s="41">
        <v>9.7011000000000003</v>
      </c>
      <c r="L21" s="41">
        <v>10.281000000000001</v>
      </c>
      <c r="M21" s="41">
        <v>10.663</v>
      </c>
      <c r="N21" s="41">
        <v>10.548999999999999</v>
      </c>
      <c r="O21" s="41">
        <v>11.11</v>
      </c>
      <c r="P21" s="41">
        <v>11.433</v>
      </c>
      <c r="Q21" s="6"/>
      <c r="R21" s="9">
        <v>169</v>
      </c>
      <c r="S21" s="39">
        <v>10.141999999999999</v>
      </c>
      <c r="T21" s="39">
        <v>9.7965</v>
      </c>
      <c r="U21" s="39">
        <v>8.4120000000000008</v>
      </c>
      <c r="V21" s="39">
        <v>8.3823000000000008</v>
      </c>
      <c r="W21" s="39">
        <v>8.3690999999999995</v>
      </c>
      <c r="X21" s="39">
        <v>7.9432</v>
      </c>
      <c r="Y21" s="39">
        <v>8.9199000000000002</v>
      </c>
      <c r="Z21" s="39">
        <v>9.1426999999999996</v>
      </c>
      <c r="AA21" s="39">
        <v>9.7083999999999993</v>
      </c>
      <c r="AB21" s="39">
        <v>10.289</v>
      </c>
      <c r="AC21" s="39">
        <v>10.656000000000001</v>
      </c>
      <c r="AD21" s="39">
        <v>10.54</v>
      </c>
      <c r="AE21" s="39">
        <v>11.106</v>
      </c>
      <c r="AF21" s="39">
        <v>11.430999999999999</v>
      </c>
      <c r="AG21" s="2"/>
      <c r="AH21" s="10">
        <v>169</v>
      </c>
      <c r="AI21" s="42">
        <f t="shared" si="6"/>
        <v>-9.9999999999997868E-3</v>
      </c>
      <c r="AJ21" s="42">
        <f t="shared" si="7"/>
        <v>-1.0899999999999466E-2</v>
      </c>
      <c r="AK21" s="42">
        <f t="shared" si="8"/>
        <v>-4.8999999999992383E-3</v>
      </c>
      <c r="AL21" s="42">
        <f t="shared" si="9"/>
        <v>9.5000000000009521E-3</v>
      </c>
      <c r="AM21" s="42">
        <f t="shared" si="10"/>
        <v>1.2100000000000222E-2</v>
      </c>
      <c r="AN21" s="42">
        <f t="shared" si="11"/>
        <v>1.9300000000000317E-2</v>
      </c>
      <c r="AO21" s="42">
        <f t="shared" si="12"/>
        <v>1.6700000000000159E-2</v>
      </c>
      <c r="AP21" s="42">
        <f t="shared" si="13"/>
        <v>9.2999999999996419E-3</v>
      </c>
      <c r="AQ21" s="42">
        <f t="shared" si="14"/>
        <v>7.299999999998974E-3</v>
      </c>
      <c r="AR21" s="42">
        <f t="shared" si="15"/>
        <v>7.9999999999991189E-3</v>
      </c>
      <c r="AS21" s="42">
        <f t="shared" si="16"/>
        <v>-6.9999999999996732E-3</v>
      </c>
      <c r="AT21" s="42">
        <f t="shared" si="17"/>
        <v>-9.0000000000003411E-3</v>
      </c>
      <c r="AU21" s="42">
        <f t="shared" si="18"/>
        <v>-3.9999999999995595E-3</v>
      </c>
      <c r="AV21" s="42">
        <f t="shared" si="19"/>
        <v>-2.0000000000006679E-3</v>
      </c>
      <c r="AX21" s="14">
        <v>169</v>
      </c>
      <c r="AY21" s="22">
        <f t="shared" si="20"/>
        <v>10.141999999999999</v>
      </c>
      <c r="AZ21" s="23">
        <f t="shared" si="21"/>
        <v>10.151999999999999</v>
      </c>
      <c r="BA21" s="24">
        <f t="shared" si="22"/>
        <v>-9.9999999999997868E-3</v>
      </c>
      <c r="BB21" s="22">
        <f t="shared" si="23"/>
        <v>9.7965</v>
      </c>
      <c r="BC21" s="23">
        <f t="shared" si="24"/>
        <v>9.8073999999999995</v>
      </c>
      <c r="BD21" s="24">
        <f t="shared" si="25"/>
        <v>-1.0899999999999466E-2</v>
      </c>
      <c r="BE21" s="22">
        <f t="shared" si="26"/>
        <v>8.4120000000000008</v>
      </c>
      <c r="BF21" s="23">
        <f t="shared" si="27"/>
        <v>8.4169</v>
      </c>
      <c r="BG21" s="24">
        <f t="shared" si="28"/>
        <v>-4.8999999999992383E-3</v>
      </c>
      <c r="BH21" s="22">
        <f t="shared" si="29"/>
        <v>8.3823000000000008</v>
      </c>
      <c r="BI21" s="23">
        <f t="shared" si="30"/>
        <v>8.3727999999999998</v>
      </c>
      <c r="BJ21" s="24">
        <f t="shared" si="31"/>
        <v>9.5000000000009521E-3</v>
      </c>
      <c r="BK21" s="22">
        <f t="shared" si="32"/>
        <v>8.3690999999999995</v>
      </c>
      <c r="BL21" s="23">
        <f t="shared" si="33"/>
        <v>8.3569999999999993</v>
      </c>
      <c r="BM21" s="24">
        <f t="shared" si="34"/>
        <v>1.2100000000000222E-2</v>
      </c>
      <c r="BN21" s="22">
        <f t="shared" si="35"/>
        <v>7.9432</v>
      </c>
      <c r="BO21" s="23">
        <f t="shared" si="36"/>
        <v>7.9238999999999997</v>
      </c>
      <c r="BP21" s="24">
        <f t="shared" si="37"/>
        <v>1.9300000000000317E-2</v>
      </c>
      <c r="BQ21" s="22">
        <f t="shared" si="38"/>
        <v>8.9199000000000002</v>
      </c>
      <c r="BR21" s="23">
        <f t="shared" si="39"/>
        <v>8.9032</v>
      </c>
      <c r="BS21" s="24">
        <f t="shared" si="40"/>
        <v>1.6700000000000159E-2</v>
      </c>
      <c r="BU21" s="14">
        <v>169</v>
      </c>
      <c r="BV21" s="22">
        <f t="shared" si="41"/>
        <v>9.1426999999999996</v>
      </c>
      <c r="BW21" s="23">
        <f t="shared" si="42"/>
        <v>9.1334</v>
      </c>
      <c r="BX21" s="24">
        <f t="shared" si="43"/>
        <v>9.2999999999996419E-3</v>
      </c>
      <c r="BY21" s="22">
        <f t="shared" si="44"/>
        <v>9.7083999999999993</v>
      </c>
      <c r="BZ21" s="23">
        <f t="shared" si="45"/>
        <v>9.7011000000000003</v>
      </c>
      <c r="CA21" s="24">
        <f t="shared" si="46"/>
        <v>7.299999999998974E-3</v>
      </c>
      <c r="CB21" s="22">
        <f t="shared" si="47"/>
        <v>10.289</v>
      </c>
      <c r="CC21" s="23">
        <f t="shared" si="48"/>
        <v>10.281000000000001</v>
      </c>
      <c r="CD21" s="24">
        <f t="shared" si="49"/>
        <v>7.9999999999991189E-3</v>
      </c>
      <c r="CE21" s="22">
        <f t="shared" si="50"/>
        <v>10.656000000000001</v>
      </c>
      <c r="CF21" s="23">
        <f t="shared" si="51"/>
        <v>10.663</v>
      </c>
      <c r="CG21" s="24">
        <f t="shared" si="52"/>
        <v>-6.9999999999996732E-3</v>
      </c>
      <c r="CH21" s="22">
        <f t="shared" si="53"/>
        <v>10.54</v>
      </c>
      <c r="CI21" s="23">
        <f t="shared" si="54"/>
        <v>10.548999999999999</v>
      </c>
      <c r="CJ21" s="24">
        <f t="shared" si="55"/>
        <v>-9.0000000000003411E-3</v>
      </c>
      <c r="CK21" s="22">
        <f t="shared" si="56"/>
        <v>11.106</v>
      </c>
      <c r="CL21" s="23">
        <f t="shared" si="57"/>
        <v>11.11</v>
      </c>
      <c r="CM21" s="24">
        <f t="shared" si="58"/>
        <v>-3.9999999999995595E-3</v>
      </c>
      <c r="CN21" s="22">
        <f t="shared" si="60"/>
        <v>11.430999999999999</v>
      </c>
      <c r="CO21" s="23">
        <f t="shared" si="61"/>
        <v>11.433</v>
      </c>
      <c r="CP21" s="24">
        <f t="shared" si="59"/>
        <v>-2.0000000000006679E-3</v>
      </c>
    </row>
    <row r="22" spans="1:94">
      <c r="A22" s="4"/>
      <c r="B22">
        <v>170</v>
      </c>
      <c r="C22" s="41">
        <v>10.175000000000001</v>
      </c>
      <c r="D22" s="41">
        <v>9.7063000000000006</v>
      </c>
      <c r="E22" s="41">
        <v>8.3712</v>
      </c>
      <c r="F22" s="41">
        <v>8.2355</v>
      </c>
      <c r="G22" s="41">
        <v>8.2172999999999998</v>
      </c>
      <c r="H22" s="41">
        <v>7.7115999999999998</v>
      </c>
      <c r="I22" s="41">
        <v>8.6463000000000001</v>
      </c>
      <c r="J22" s="41">
        <v>9.0068000000000001</v>
      </c>
      <c r="K22" s="41">
        <v>9.5973000000000006</v>
      </c>
      <c r="L22" s="41">
        <v>10.167999999999999</v>
      </c>
      <c r="M22" s="41">
        <v>10.629</v>
      </c>
      <c r="N22" s="41">
        <v>10.507</v>
      </c>
      <c r="O22" s="41">
        <v>10.917</v>
      </c>
      <c r="P22" s="41">
        <v>11.371</v>
      </c>
      <c r="Q22" s="6"/>
      <c r="R22" s="9">
        <v>170</v>
      </c>
      <c r="S22" s="39">
        <v>10.161</v>
      </c>
      <c r="T22" s="39">
        <v>9.6933000000000007</v>
      </c>
      <c r="U22" s="39">
        <v>8.3665000000000003</v>
      </c>
      <c r="V22" s="39">
        <v>8.2436000000000007</v>
      </c>
      <c r="W22" s="39">
        <v>8.2277000000000005</v>
      </c>
      <c r="X22" s="39">
        <v>7.7320000000000002</v>
      </c>
      <c r="Y22" s="39">
        <v>8.6623999999999999</v>
      </c>
      <c r="Z22" s="39">
        <v>9.0167000000000002</v>
      </c>
      <c r="AA22" s="39">
        <v>9.6042000000000005</v>
      </c>
      <c r="AB22" s="39">
        <v>10.175000000000001</v>
      </c>
      <c r="AC22" s="39">
        <v>10.622</v>
      </c>
      <c r="AD22" s="39">
        <v>10.497999999999999</v>
      </c>
      <c r="AE22" s="39">
        <v>10.913</v>
      </c>
      <c r="AF22" s="39">
        <v>11.369</v>
      </c>
      <c r="AG22" s="2"/>
      <c r="AH22" s="10">
        <v>170</v>
      </c>
      <c r="AI22" s="42">
        <f t="shared" si="6"/>
        <v>-1.4000000000001123E-2</v>
      </c>
      <c r="AJ22" s="42">
        <f t="shared" si="7"/>
        <v>-1.2999999999999901E-2</v>
      </c>
      <c r="AK22" s="42">
        <f t="shared" si="8"/>
        <v>-4.6999999999997044E-3</v>
      </c>
      <c r="AL22" s="42">
        <f t="shared" si="9"/>
        <v>8.1000000000006622E-3</v>
      </c>
      <c r="AM22" s="42">
        <f t="shared" si="10"/>
        <v>1.0400000000000631E-2</v>
      </c>
      <c r="AN22" s="42">
        <f t="shared" si="11"/>
        <v>2.0400000000000418E-2</v>
      </c>
      <c r="AO22" s="42">
        <f t="shared" si="12"/>
        <v>1.6099999999999781E-2</v>
      </c>
      <c r="AP22" s="42">
        <f t="shared" si="13"/>
        <v>9.9000000000000199E-3</v>
      </c>
      <c r="AQ22" s="42">
        <f t="shared" si="14"/>
        <v>6.8999999999999062E-3</v>
      </c>
      <c r="AR22" s="42">
        <f t="shared" si="15"/>
        <v>7.0000000000014495E-3</v>
      </c>
      <c r="AS22" s="42">
        <f t="shared" si="16"/>
        <v>-6.9999999999996732E-3</v>
      </c>
      <c r="AT22" s="42">
        <f t="shared" si="17"/>
        <v>-9.0000000000003411E-3</v>
      </c>
      <c r="AU22" s="42">
        <f t="shared" si="18"/>
        <v>-3.9999999999995595E-3</v>
      </c>
      <c r="AV22" s="42">
        <f t="shared" si="19"/>
        <v>-2.0000000000006679E-3</v>
      </c>
      <c r="AX22" s="14">
        <v>170</v>
      </c>
      <c r="AY22" s="22">
        <f t="shared" si="20"/>
        <v>10.161</v>
      </c>
      <c r="AZ22" s="23">
        <f t="shared" si="21"/>
        <v>10.175000000000001</v>
      </c>
      <c r="BA22" s="24">
        <f t="shared" si="22"/>
        <v>-1.4000000000001123E-2</v>
      </c>
      <c r="BB22" s="22">
        <f t="shared" si="23"/>
        <v>9.6933000000000007</v>
      </c>
      <c r="BC22" s="23">
        <f t="shared" si="24"/>
        <v>9.7063000000000006</v>
      </c>
      <c r="BD22" s="24">
        <f t="shared" si="25"/>
        <v>-1.2999999999999901E-2</v>
      </c>
      <c r="BE22" s="22">
        <f t="shared" si="26"/>
        <v>8.3665000000000003</v>
      </c>
      <c r="BF22" s="23">
        <f t="shared" si="27"/>
        <v>8.3712</v>
      </c>
      <c r="BG22" s="24">
        <f t="shared" si="28"/>
        <v>-4.6999999999997044E-3</v>
      </c>
      <c r="BH22" s="22">
        <f t="shared" si="29"/>
        <v>8.2436000000000007</v>
      </c>
      <c r="BI22" s="23">
        <f t="shared" si="30"/>
        <v>8.2355</v>
      </c>
      <c r="BJ22" s="24">
        <f t="shared" si="31"/>
        <v>8.1000000000006622E-3</v>
      </c>
      <c r="BK22" s="22">
        <f t="shared" si="32"/>
        <v>8.2277000000000005</v>
      </c>
      <c r="BL22" s="23">
        <f t="shared" si="33"/>
        <v>8.2172999999999998</v>
      </c>
      <c r="BM22" s="24">
        <f t="shared" si="34"/>
        <v>1.0400000000000631E-2</v>
      </c>
      <c r="BN22" s="22">
        <f t="shared" si="35"/>
        <v>7.7320000000000002</v>
      </c>
      <c r="BO22" s="23">
        <f t="shared" si="36"/>
        <v>7.7115999999999998</v>
      </c>
      <c r="BP22" s="24">
        <f t="shared" si="37"/>
        <v>2.0400000000000418E-2</v>
      </c>
      <c r="BQ22" s="22">
        <f t="shared" si="38"/>
        <v>8.6623999999999999</v>
      </c>
      <c r="BR22" s="23">
        <f t="shared" si="39"/>
        <v>8.6463000000000001</v>
      </c>
      <c r="BS22" s="24">
        <f t="shared" si="40"/>
        <v>1.6099999999999781E-2</v>
      </c>
      <c r="BU22" s="14">
        <v>170</v>
      </c>
      <c r="BV22" s="22">
        <f t="shared" si="41"/>
        <v>9.0167000000000002</v>
      </c>
      <c r="BW22" s="23">
        <f t="shared" si="42"/>
        <v>9.0068000000000001</v>
      </c>
      <c r="BX22" s="24">
        <f t="shared" si="43"/>
        <v>9.9000000000000199E-3</v>
      </c>
      <c r="BY22" s="22">
        <f t="shared" si="44"/>
        <v>9.6042000000000005</v>
      </c>
      <c r="BZ22" s="23">
        <f t="shared" si="45"/>
        <v>9.5973000000000006</v>
      </c>
      <c r="CA22" s="24">
        <f t="shared" si="46"/>
        <v>6.8999999999999062E-3</v>
      </c>
      <c r="CB22" s="22">
        <f t="shared" si="47"/>
        <v>10.175000000000001</v>
      </c>
      <c r="CC22" s="23">
        <f t="shared" si="48"/>
        <v>10.167999999999999</v>
      </c>
      <c r="CD22" s="24">
        <f t="shared" si="49"/>
        <v>7.0000000000014495E-3</v>
      </c>
      <c r="CE22" s="22">
        <f t="shared" si="50"/>
        <v>10.622</v>
      </c>
      <c r="CF22" s="23">
        <f t="shared" si="51"/>
        <v>10.629</v>
      </c>
      <c r="CG22" s="24">
        <f t="shared" si="52"/>
        <v>-6.9999999999996732E-3</v>
      </c>
      <c r="CH22" s="22">
        <f t="shared" si="53"/>
        <v>10.497999999999999</v>
      </c>
      <c r="CI22" s="23">
        <f t="shared" si="54"/>
        <v>10.507</v>
      </c>
      <c r="CJ22" s="24">
        <f t="shared" si="55"/>
        <v>-9.0000000000003411E-3</v>
      </c>
      <c r="CK22" s="22">
        <f t="shared" si="56"/>
        <v>10.913</v>
      </c>
      <c r="CL22" s="23">
        <f t="shared" si="57"/>
        <v>10.917</v>
      </c>
      <c r="CM22" s="24">
        <f t="shared" si="58"/>
        <v>-3.9999999999995595E-3</v>
      </c>
      <c r="CN22" s="22">
        <f t="shared" si="60"/>
        <v>11.369</v>
      </c>
      <c r="CO22" s="23">
        <f t="shared" si="61"/>
        <v>11.371</v>
      </c>
      <c r="CP22" s="24">
        <f t="shared" si="59"/>
        <v>-2.0000000000006679E-3</v>
      </c>
    </row>
    <row r="23" spans="1:94">
      <c r="A23" s="4"/>
      <c r="B23">
        <v>171</v>
      </c>
      <c r="C23" s="41">
        <v>10.167</v>
      </c>
      <c r="D23" s="41">
        <v>9.6470000000000002</v>
      </c>
      <c r="E23" s="41">
        <v>8.3978999999999999</v>
      </c>
      <c r="F23" s="41">
        <v>8.1729000000000003</v>
      </c>
      <c r="G23" s="41">
        <v>8.1120999999999999</v>
      </c>
      <c r="H23" s="41">
        <v>7.5519999999999996</v>
      </c>
      <c r="I23" s="41">
        <v>8.4213000000000005</v>
      </c>
      <c r="J23" s="41">
        <v>8.8618000000000006</v>
      </c>
      <c r="K23" s="41">
        <v>9.4811999999999994</v>
      </c>
      <c r="L23" s="41">
        <v>10.06</v>
      </c>
      <c r="M23" s="41">
        <v>10.541</v>
      </c>
      <c r="N23" s="41">
        <v>10.443</v>
      </c>
      <c r="O23" s="41">
        <v>10.919</v>
      </c>
      <c r="P23" s="41">
        <v>11.311999999999999</v>
      </c>
      <c r="Q23" s="6"/>
      <c r="R23" s="9">
        <v>171</v>
      </c>
      <c r="S23" s="39">
        <v>10.15</v>
      </c>
      <c r="T23" s="39">
        <v>9.6349999999999998</v>
      </c>
      <c r="U23" s="39">
        <v>8.3930000000000007</v>
      </c>
      <c r="V23" s="39">
        <v>8.1790000000000003</v>
      </c>
      <c r="W23" s="39">
        <v>8.1214999999999993</v>
      </c>
      <c r="X23" s="39">
        <v>7.5686</v>
      </c>
      <c r="Y23" s="39">
        <v>8.4351000000000003</v>
      </c>
      <c r="Z23" s="39">
        <v>8.8720999999999997</v>
      </c>
      <c r="AA23" s="39">
        <v>9.4878</v>
      </c>
      <c r="AB23" s="39">
        <v>10.066000000000001</v>
      </c>
      <c r="AC23" s="39">
        <v>10.535</v>
      </c>
      <c r="AD23" s="39">
        <v>10.435</v>
      </c>
      <c r="AE23" s="39">
        <v>10.914</v>
      </c>
      <c r="AF23" s="39">
        <v>11.31</v>
      </c>
      <c r="AG23" s="2"/>
      <c r="AH23" s="10">
        <v>171</v>
      </c>
      <c r="AI23" s="42">
        <f t="shared" si="6"/>
        <v>-1.699999999999946E-2</v>
      </c>
      <c r="AJ23" s="42">
        <f t="shared" si="7"/>
        <v>-1.2000000000000455E-2</v>
      </c>
      <c r="AK23" s="42">
        <f t="shared" si="8"/>
        <v>-4.8999999999992383E-3</v>
      </c>
      <c r="AL23" s="42">
        <f t="shared" si="9"/>
        <v>6.0999999999999943E-3</v>
      </c>
      <c r="AM23" s="42">
        <f t="shared" si="10"/>
        <v>9.3999999999994088E-3</v>
      </c>
      <c r="AN23" s="42">
        <f t="shared" si="11"/>
        <v>1.6600000000000392E-2</v>
      </c>
      <c r="AO23" s="42">
        <f t="shared" si="12"/>
        <v>1.3799999999999812E-2</v>
      </c>
      <c r="AP23" s="42">
        <f t="shared" si="13"/>
        <v>1.0299999999999088E-2</v>
      </c>
      <c r="AQ23" s="42">
        <f t="shared" si="14"/>
        <v>6.6000000000006054E-3</v>
      </c>
      <c r="AR23" s="42">
        <f t="shared" si="15"/>
        <v>6.0000000000002274E-3</v>
      </c>
      <c r="AS23" s="42">
        <f t="shared" si="16"/>
        <v>-6.0000000000002274E-3</v>
      </c>
      <c r="AT23" s="42">
        <f t="shared" si="17"/>
        <v>-7.9999999999991189E-3</v>
      </c>
      <c r="AU23" s="42">
        <f t="shared" si="18"/>
        <v>-5.0000000000007816E-3</v>
      </c>
      <c r="AV23" s="42">
        <f t="shared" si="19"/>
        <v>-1.9999999999988916E-3</v>
      </c>
      <c r="AX23" s="14">
        <v>171</v>
      </c>
      <c r="AY23" s="22">
        <f t="shared" si="20"/>
        <v>10.15</v>
      </c>
      <c r="AZ23" s="23">
        <f t="shared" si="21"/>
        <v>10.167</v>
      </c>
      <c r="BA23" s="24">
        <f t="shared" si="22"/>
        <v>-1.699999999999946E-2</v>
      </c>
      <c r="BB23" s="22">
        <f t="shared" si="23"/>
        <v>9.6349999999999998</v>
      </c>
      <c r="BC23" s="23">
        <f t="shared" si="24"/>
        <v>9.6470000000000002</v>
      </c>
      <c r="BD23" s="24">
        <f t="shared" si="25"/>
        <v>-1.2000000000000455E-2</v>
      </c>
      <c r="BE23" s="22">
        <f t="shared" si="26"/>
        <v>8.3930000000000007</v>
      </c>
      <c r="BF23" s="23">
        <f t="shared" si="27"/>
        <v>8.3978999999999999</v>
      </c>
      <c r="BG23" s="24">
        <f t="shared" si="28"/>
        <v>-4.8999999999992383E-3</v>
      </c>
      <c r="BH23" s="22">
        <f t="shared" si="29"/>
        <v>8.1790000000000003</v>
      </c>
      <c r="BI23" s="23">
        <f t="shared" si="30"/>
        <v>8.1729000000000003</v>
      </c>
      <c r="BJ23" s="24">
        <f t="shared" si="31"/>
        <v>6.0999999999999943E-3</v>
      </c>
      <c r="BK23" s="22">
        <f t="shared" si="32"/>
        <v>8.1214999999999993</v>
      </c>
      <c r="BL23" s="23">
        <f t="shared" si="33"/>
        <v>8.1120999999999999</v>
      </c>
      <c r="BM23" s="24">
        <f t="shared" si="34"/>
        <v>9.3999999999994088E-3</v>
      </c>
      <c r="BN23" s="22">
        <f t="shared" si="35"/>
        <v>7.5686</v>
      </c>
      <c r="BO23" s="23">
        <f t="shared" si="36"/>
        <v>7.5519999999999996</v>
      </c>
      <c r="BP23" s="24">
        <f t="shared" si="37"/>
        <v>1.6600000000000392E-2</v>
      </c>
      <c r="BQ23" s="22">
        <f t="shared" si="38"/>
        <v>8.4351000000000003</v>
      </c>
      <c r="BR23" s="23">
        <f t="shared" si="39"/>
        <v>8.4213000000000005</v>
      </c>
      <c r="BS23" s="24">
        <f t="shared" si="40"/>
        <v>1.3799999999999812E-2</v>
      </c>
      <c r="BU23" s="14">
        <v>171</v>
      </c>
      <c r="BV23" s="22">
        <f t="shared" si="41"/>
        <v>8.8720999999999997</v>
      </c>
      <c r="BW23" s="23">
        <f t="shared" si="42"/>
        <v>8.8618000000000006</v>
      </c>
      <c r="BX23" s="24">
        <f t="shared" si="43"/>
        <v>1.0299999999999088E-2</v>
      </c>
      <c r="BY23" s="22">
        <f t="shared" si="44"/>
        <v>9.4878</v>
      </c>
      <c r="BZ23" s="23">
        <f t="shared" si="45"/>
        <v>9.4811999999999994</v>
      </c>
      <c r="CA23" s="24">
        <f t="shared" si="46"/>
        <v>6.6000000000006054E-3</v>
      </c>
      <c r="CB23" s="22">
        <f t="shared" si="47"/>
        <v>10.066000000000001</v>
      </c>
      <c r="CC23" s="23">
        <f t="shared" si="48"/>
        <v>10.06</v>
      </c>
      <c r="CD23" s="24">
        <f t="shared" si="49"/>
        <v>6.0000000000002274E-3</v>
      </c>
      <c r="CE23" s="22">
        <f t="shared" si="50"/>
        <v>10.535</v>
      </c>
      <c r="CF23" s="23">
        <f t="shared" si="51"/>
        <v>10.541</v>
      </c>
      <c r="CG23" s="24">
        <f t="shared" si="52"/>
        <v>-6.0000000000002274E-3</v>
      </c>
      <c r="CH23" s="22">
        <f t="shared" si="53"/>
        <v>10.435</v>
      </c>
      <c r="CI23" s="23">
        <f t="shared" si="54"/>
        <v>10.443</v>
      </c>
      <c r="CJ23" s="24">
        <f t="shared" si="55"/>
        <v>-7.9999999999991189E-3</v>
      </c>
      <c r="CK23" s="22">
        <f t="shared" si="56"/>
        <v>10.914</v>
      </c>
      <c r="CL23" s="23">
        <f t="shared" si="57"/>
        <v>10.919</v>
      </c>
      <c r="CM23" s="24">
        <f t="shared" si="58"/>
        <v>-5.0000000000007816E-3</v>
      </c>
      <c r="CN23" s="22">
        <f t="shared" si="60"/>
        <v>11.31</v>
      </c>
      <c r="CO23" s="23">
        <f t="shared" si="61"/>
        <v>11.311999999999999</v>
      </c>
      <c r="CP23" s="24">
        <f t="shared" si="59"/>
        <v>-1.9999999999988916E-3</v>
      </c>
    </row>
    <row r="24" spans="1:94">
      <c r="A24" s="4"/>
      <c r="B24">
        <v>172</v>
      </c>
      <c r="C24" s="41">
        <v>10.09</v>
      </c>
      <c r="D24" s="41">
        <v>9.4535</v>
      </c>
      <c r="E24" s="41">
        <v>8.1804000000000006</v>
      </c>
      <c r="F24" s="41">
        <v>7.8098000000000001</v>
      </c>
      <c r="G24" s="41">
        <v>7.67</v>
      </c>
      <c r="H24" s="41">
        <v>7.0823999999999998</v>
      </c>
      <c r="I24" s="41">
        <v>8.0419</v>
      </c>
      <c r="J24" s="41">
        <v>8.6509</v>
      </c>
      <c r="K24" s="41">
        <v>9.3960000000000008</v>
      </c>
      <c r="L24" s="41">
        <v>9.9879999999999995</v>
      </c>
      <c r="M24" s="41">
        <v>10.406000000000001</v>
      </c>
      <c r="N24" s="41">
        <v>10.395</v>
      </c>
      <c r="O24" s="41">
        <v>11.057</v>
      </c>
      <c r="P24" s="41">
        <v>11.393000000000001</v>
      </c>
      <c r="Q24" s="6"/>
      <c r="R24" s="9">
        <v>172</v>
      </c>
      <c r="S24" s="39">
        <v>10.066000000000001</v>
      </c>
      <c r="T24" s="39">
        <v>9.4389000000000003</v>
      </c>
      <c r="U24" s="39">
        <v>8.1716999999999995</v>
      </c>
      <c r="V24" s="39">
        <v>7.8132000000000001</v>
      </c>
      <c r="W24" s="39">
        <v>7.6765999999999996</v>
      </c>
      <c r="X24" s="39">
        <v>7.0961999999999996</v>
      </c>
      <c r="Y24" s="39">
        <v>8.0593000000000004</v>
      </c>
      <c r="Z24" s="39">
        <v>8.6658000000000008</v>
      </c>
      <c r="AA24" s="39">
        <v>9.4024999999999999</v>
      </c>
      <c r="AB24" s="39">
        <v>9.9939999999999998</v>
      </c>
      <c r="AC24" s="39">
        <v>10.403</v>
      </c>
      <c r="AD24" s="39">
        <v>10.388</v>
      </c>
      <c r="AE24" s="39">
        <v>11.053000000000001</v>
      </c>
      <c r="AF24" s="39">
        <v>11.391</v>
      </c>
      <c r="AG24" s="2"/>
      <c r="AH24" s="10">
        <v>172</v>
      </c>
      <c r="AI24" s="42">
        <f t="shared" si="6"/>
        <v>-2.3999999999999133E-2</v>
      </c>
      <c r="AJ24" s="42">
        <f t="shared" si="7"/>
        <v>-1.4599999999999724E-2</v>
      </c>
      <c r="AK24" s="42">
        <f t="shared" si="8"/>
        <v>-8.7000000000010402E-3</v>
      </c>
      <c r="AL24" s="42">
        <f t="shared" si="9"/>
        <v>3.4000000000000696E-3</v>
      </c>
      <c r="AM24" s="42">
        <f t="shared" si="10"/>
        <v>6.5999999999997172E-3</v>
      </c>
      <c r="AN24" s="42">
        <f t="shared" si="11"/>
        <v>1.3799999999999812E-2</v>
      </c>
      <c r="AO24" s="42">
        <f t="shared" si="12"/>
        <v>1.7400000000000304E-2</v>
      </c>
      <c r="AP24" s="42">
        <f t="shared" si="13"/>
        <v>1.4900000000000801E-2</v>
      </c>
      <c r="AQ24" s="42">
        <f t="shared" si="14"/>
        <v>6.4999999999990621E-3</v>
      </c>
      <c r="AR24" s="42">
        <f t="shared" si="15"/>
        <v>6.0000000000002274E-3</v>
      </c>
      <c r="AS24" s="42">
        <f t="shared" si="16"/>
        <v>-3.0000000000001137E-3</v>
      </c>
      <c r="AT24" s="42">
        <f t="shared" si="17"/>
        <v>-6.9999999999996732E-3</v>
      </c>
      <c r="AU24" s="42">
        <f t="shared" si="18"/>
        <v>-3.9999999999995595E-3</v>
      </c>
      <c r="AV24" s="42">
        <f t="shared" si="19"/>
        <v>-2.0000000000006679E-3</v>
      </c>
      <c r="AX24" s="14">
        <v>172</v>
      </c>
      <c r="AY24" s="22">
        <f t="shared" si="20"/>
        <v>10.066000000000001</v>
      </c>
      <c r="AZ24" s="23">
        <f t="shared" si="21"/>
        <v>10.09</v>
      </c>
      <c r="BA24" s="24">
        <f t="shared" si="22"/>
        <v>-2.3999999999999133E-2</v>
      </c>
      <c r="BB24" s="22">
        <f t="shared" si="23"/>
        <v>9.4389000000000003</v>
      </c>
      <c r="BC24" s="23">
        <f t="shared" si="24"/>
        <v>9.4535</v>
      </c>
      <c r="BD24" s="24">
        <f t="shared" si="25"/>
        <v>-1.4599999999999724E-2</v>
      </c>
      <c r="BE24" s="22">
        <f t="shared" si="26"/>
        <v>8.1716999999999995</v>
      </c>
      <c r="BF24" s="23">
        <f t="shared" si="27"/>
        <v>8.1804000000000006</v>
      </c>
      <c r="BG24" s="24">
        <f t="shared" si="28"/>
        <v>-8.7000000000010402E-3</v>
      </c>
      <c r="BH24" s="22">
        <f t="shared" si="29"/>
        <v>7.8132000000000001</v>
      </c>
      <c r="BI24" s="23">
        <f t="shared" si="30"/>
        <v>7.8098000000000001</v>
      </c>
      <c r="BJ24" s="24">
        <f t="shared" si="31"/>
        <v>3.4000000000000696E-3</v>
      </c>
      <c r="BK24" s="22">
        <f t="shared" si="32"/>
        <v>7.6765999999999996</v>
      </c>
      <c r="BL24" s="23">
        <f t="shared" si="33"/>
        <v>7.67</v>
      </c>
      <c r="BM24" s="24">
        <f t="shared" si="34"/>
        <v>6.5999999999997172E-3</v>
      </c>
      <c r="BN24" s="22">
        <f t="shared" si="35"/>
        <v>7.0961999999999996</v>
      </c>
      <c r="BO24" s="23">
        <f t="shared" si="36"/>
        <v>7.0823999999999998</v>
      </c>
      <c r="BP24" s="24">
        <f t="shared" si="37"/>
        <v>1.3799999999999812E-2</v>
      </c>
      <c r="BQ24" s="22">
        <f t="shared" si="38"/>
        <v>8.0593000000000004</v>
      </c>
      <c r="BR24" s="23">
        <f t="shared" si="39"/>
        <v>8.0419</v>
      </c>
      <c r="BS24" s="24">
        <f t="shared" si="40"/>
        <v>1.7400000000000304E-2</v>
      </c>
      <c r="BU24" s="14">
        <v>172</v>
      </c>
      <c r="BV24" s="22">
        <f t="shared" si="41"/>
        <v>8.6658000000000008</v>
      </c>
      <c r="BW24" s="23">
        <f t="shared" si="42"/>
        <v>8.6509</v>
      </c>
      <c r="BX24" s="24">
        <f t="shared" si="43"/>
        <v>1.4900000000000801E-2</v>
      </c>
      <c r="BY24" s="22">
        <f t="shared" si="44"/>
        <v>9.4024999999999999</v>
      </c>
      <c r="BZ24" s="23">
        <f t="shared" si="45"/>
        <v>9.3960000000000008</v>
      </c>
      <c r="CA24" s="24">
        <f t="shared" si="46"/>
        <v>6.4999999999990621E-3</v>
      </c>
      <c r="CB24" s="22">
        <f t="shared" si="47"/>
        <v>9.9939999999999998</v>
      </c>
      <c r="CC24" s="23">
        <f t="shared" si="48"/>
        <v>9.9879999999999995</v>
      </c>
      <c r="CD24" s="24">
        <f t="shared" si="49"/>
        <v>6.0000000000002274E-3</v>
      </c>
      <c r="CE24" s="22">
        <f t="shared" si="50"/>
        <v>10.403</v>
      </c>
      <c r="CF24" s="23">
        <f t="shared" si="51"/>
        <v>10.406000000000001</v>
      </c>
      <c r="CG24" s="24">
        <f t="shared" si="52"/>
        <v>-3.0000000000001137E-3</v>
      </c>
      <c r="CH24" s="22">
        <f t="shared" si="53"/>
        <v>10.388</v>
      </c>
      <c r="CI24" s="23">
        <f t="shared" si="54"/>
        <v>10.395</v>
      </c>
      <c r="CJ24" s="24">
        <f t="shared" si="55"/>
        <v>-6.9999999999996732E-3</v>
      </c>
      <c r="CK24" s="22">
        <f t="shared" si="56"/>
        <v>11.053000000000001</v>
      </c>
      <c r="CL24" s="23">
        <f t="shared" si="57"/>
        <v>11.057</v>
      </c>
      <c r="CM24" s="24">
        <f t="shared" si="58"/>
        <v>-3.9999999999995595E-3</v>
      </c>
      <c r="CN24" s="22">
        <f t="shared" si="60"/>
        <v>11.391</v>
      </c>
      <c r="CO24" s="23">
        <f t="shared" si="61"/>
        <v>11.393000000000001</v>
      </c>
      <c r="CP24" s="24">
        <f t="shared" si="59"/>
        <v>-2.0000000000006679E-3</v>
      </c>
    </row>
    <row r="25" spans="1:94">
      <c r="A25" s="4"/>
      <c r="B25">
        <v>173</v>
      </c>
      <c r="C25" s="41">
        <v>9.9684000000000008</v>
      </c>
      <c r="D25" s="41">
        <v>9.3069000000000006</v>
      </c>
      <c r="E25" s="41">
        <v>8.0105000000000004</v>
      </c>
      <c r="F25" s="41">
        <v>7.5561999999999996</v>
      </c>
      <c r="G25" s="41">
        <v>7.39</v>
      </c>
      <c r="H25" s="41">
        <v>6.7925000000000004</v>
      </c>
      <c r="I25" s="41">
        <v>7.7348999999999997</v>
      </c>
      <c r="J25" s="41">
        <v>8.4551999999999996</v>
      </c>
      <c r="K25" s="41">
        <v>9.3091000000000008</v>
      </c>
      <c r="L25" s="41">
        <v>9.9047000000000001</v>
      </c>
      <c r="M25" s="41">
        <v>10.285</v>
      </c>
      <c r="N25" s="41">
        <v>10.353</v>
      </c>
      <c r="O25" s="41">
        <v>11.028</v>
      </c>
      <c r="P25" s="41">
        <v>11.407</v>
      </c>
      <c r="Q25" s="6"/>
      <c r="R25" s="9">
        <v>173</v>
      </c>
      <c r="S25" s="39">
        <v>9.9550000000000001</v>
      </c>
      <c r="T25" s="39">
        <v>9.2928999999999995</v>
      </c>
      <c r="U25" s="39">
        <v>8.0017999999999994</v>
      </c>
      <c r="V25" s="39">
        <v>7.5590000000000002</v>
      </c>
      <c r="W25" s="39">
        <v>7.3952999999999998</v>
      </c>
      <c r="X25" s="39">
        <v>6.8052000000000001</v>
      </c>
      <c r="Y25" s="39">
        <v>7.7542999999999997</v>
      </c>
      <c r="Z25" s="39">
        <v>8.4739000000000004</v>
      </c>
      <c r="AA25" s="39">
        <v>9.3155000000000001</v>
      </c>
      <c r="AB25" s="39">
        <v>9.9101999999999997</v>
      </c>
      <c r="AC25" s="39">
        <v>10.282</v>
      </c>
      <c r="AD25" s="39">
        <v>10.345000000000001</v>
      </c>
      <c r="AE25" s="39">
        <v>11.023999999999999</v>
      </c>
      <c r="AF25" s="39">
        <v>11.404999999999999</v>
      </c>
      <c r="AG25" s="2"/>
      <c r="AH25" s="10">
        <v>173</v>
      </c>
      <c r="AI25" s="42">
        <f t="shared" si="6"/>
        <v>-1.3400000000000745E-2</v>
      </c>
      <c r="AJ25" s="42">
        <f t="shared" si="7"/>
        <v>-1.4000000000001123E-2</v>
      </c>
      <c r="AK25" s="42">
        <f t="shared" si="8"/>
        <v>-8.7000000000010402E-3</v>
      </c>
      <c r="AL25" s="42">
        <f t="shared" si="9"/>
        <v>2.8000000000005798E-3</v>
      </c>
      <c r="AM25" s="42">
        <f t="shared" si="10"/>
        <v>5.3000000000000824E-3</v>
      </c>
      <c r="AN25" s="42">
        <f t="shared" si="11"/>
        <v>1.2699999999999712E-2</v>
      </c>
      <c r="AO25" s="42">
        <f t="shared" si="12"/>
        <v>1.9400000000000084E-2</v>
      </c>
      <c r="AP25" s="42">
        <f t="shared" si="13"/>
        <v>1.8700000000000827E-2</v>
      </c>
      <c r="AQ25" s="42">
        <f t="shared" si="14"/>
        <v>6.3999999999992951E-3</v>
      </c>
      <c r="AR25" s="42">
        <f t="shared" si="15"/>
        <v>5.4999999999996163E-3</v>
      </c>
      <c r="AS25" s="42">
        <f t="shared" si="16"/>
        <v>-3.0000000000001137E-3</v>
      </c>
      <c r="AT25" s="42">
        <f t="shared" si="17"/>
        <v>-7.9999999999991189E-3</v>
      </c>
      <c r="AU25" s="42">
        <f t="shared" si="18"/>
        <v>-4.0000000000013358E-3</v>
      </c>
      <c r="AV25" s="42">
        <f t="shared" si="19"/>
        <v>-2.0000000000006679E-3</v>
      </c>
      <c r="AX25" s="14">
        <v>173</v>
      </c>
      <c r="AY25" s="22">
        <f t="shared" si="20"/>
        <v>9.9550000000000001</v>
      </c>
      <c r="AZ25" s="23">
        <f t="shared" si="21"/>
        <v>9.9684000000000008</v>
      </c>
      <c r="BA25" s="24">
        <f t="shared" si="22"/>
        <v>-1.3400000000000745E-2</v>
      </c>
      <c r="BB25" s="22">
        <f t="shared" si="23"/>
        <v>9.2928999999999995</v>
      </c>
      <c r="BC25" s="23">
        <f t="shared" si="24"/>
        <v>9.3069000000000006</v>
      </c>
      <c r="BD25" s="24">
        <f t="shared" si="25"/>
        <v>-1.4000000000001123E-2</v>
      </c>
      <c r="BE25" s="22">
        <f t="shared" si="26"/>
        <v>8.0017999999999994</v>
      </c>
      <c r="BF25" s="23">
        <f t="shared" si="27"/>
        <v>8.0105000000000004</v>
      </c>
      <c r="BG25" s="24">
        <f t="shared" si="28"/>
        <v>-8.7000000000010402E-3</v>
      </c>
      <c r="BH25" s="22">
        <f t="shared" si="29"/>
        <v>7.5590000000000002</v>
      </c>
      <c r="BI25" s="23">
        <f t="shared" si="30"/>
        <v>7.5561999999999996</v>
      </c>
      <c r="BJ25" s="24">
        <f t="shared" si="31"/>
        <v>2.8000000000005798E-3</v>
      </c>
      <c r="BK25" s="22">
        <f t="shared" si="32"/>
        <v>7.3952999999999998</v>
      </c>
      <c r="BL25" s="23">
        <f t="shared" si="33"/>
        <v>7.39</v>
      </c>
      <c r="BM25" s="24">
        <f t="shared" si="34"/>
        <v>5.3000000000000824E-3</v>
      </c>
      <c r="BN25" s="22">
        <f t="shared" si="35"/>
        <v>6.8052000000000001</v>
      </c>
      <c r="BO25" s="23">
        <f t="shared" si="36"/>
        <v>6.7925000000000004</v>
      </c>
      <c r="BP25" s="24">
        <f t="shared" si="37"/>
        <v>1.2699999999999712E-2</v>
      </c>
      <c r="BQ25" s="22">
        <f t="shared" si="38"/>
        <v>7.7542999999999997</v>
      </c>
      <c r="BR25" s="23">
        <f t="shared" si="39"/>
        <v>7.7348999999999997</v>
      </c>
      <c r="BS25" s="24">
        <f t="shared" si="40"/>
        <v>1.9400000000000084E-2</v>
      </c>
      <c r="BU25" s="14">
        <v>173</v>
      </c>
      <c r="BV25" s="22">
        <f t="shared" si="41"/>
        <v>8.4739000000000004</v>
      </c>
      <c r="BW25" s="23">
        <f t="shared" si="42"/>
        <v>8.4551999999999996</v>
      </c>
      <c r="BX25" s="24">
        <f t="shared" si="43"/>
        <v>1.8700000000000827E-2</v>
      </c>
      <c r="BY25" s="22">
        <f t="shared" si="44"/>
        <v>9.3155000000000001</v>
      </c>
      <c r="BZ25" s="23">
        <f t="shared" si="45"/>
        <v>9.3091000000000008</v>
      </c>
      <c r="CA25" s="24">
        <f t="shared" si="46"/>
        <v>6.3999999999992951E-3</v>
      </c>
      <c r="CB25" s="22">
        <f t="shared" si="47"/>
        <v>9.9101999999999997</v>
      </c>
      <c r="CC25" s="23">
        <f t="shared" si="48"/>
        <v>9.9047000000000001</v>
      </c>
      <c r="CD25" s="24">
        <f t="shared" si="49"/>
        <v>5.4999999999996163E-3</v>
      </c>
      <c r="CE25" s="22">
        <f t="shared" si="50"/>
        <v>10.282</v>
      </c>
      <c r="CF25" s="23">
        <f t="shared" si="51"/>
        <v>10.285</v>
      </c>
      <c r="CG25" s="24">
        <f t="shared" si="52"/>
        <v>-3.0000000000001137E-3</v>
      </c>
      <c r="CH25" s="22">
        <f t="shared" si="53"/>
        <v>10.345000000000001</v>
      </c>
      <c r="CI25" s="23">
        <f t="shared" si="54"/>
        <v>10.353</v>
      </c>
      <c r="CJ25" s="24">
        <f t="shared" si="55"/>
        <v>-7.9999999999991189E-3</v>
      </c>
      <c r="CK25" s="22">
        <f t="shared" si="56"/>
        <v>11.023999999999999</v>
      </c>
      <c r="CL25" s="23">
        <f t="shared" si="57"/>
        <v>11.028</v>
      </c>
      <c r="CM25" s="24">
        <f t="shared" si="58"/>
        <v>-4.0000000000013358E-3</v>
      </c>
      <c r="CN25" s="22">
        <f t="shared" si="60"/>
        <v>11.404999999999999</v>
      </c>
      <c r="CO25" s="23">
        <f t="shared" si="61"/>
        <v>11.407</v>
      </c>
      <c r="CP25" s="24">
        <f t="shared" si="59"/>
        <v>-2.0000000000006679E-3</v>
      </c>
    </row>
    <row r="26" spans="1:94">
      <c r="A26" s="4"/>
      <c r="B26">
        <v>174</v>
      </c>
      <c r="C26" s="41">
        <v>9.7972000000000001</v>
      </c>
      <c r="D26" s="41">
        <v>9.1178000000000008</v>
      </c>
      <c r="E26" s="41">
        <v>7.8009000000000004</v>
      </c>
      <c r="F26" s="41">
        <v>7.2721</v>
      </c>
      <c r="G26" s="41">
        <v>7.0697000000000001</v>
      </c>
      <c r="H26" s="41">
        <v>6.4321000000000002</v>
      </c>
      <c r="I26" s="41">
        <v>7.3167999999999997</v>
      </c>
      <c r="J26" s="41">
        <v>8.1560000000000006</v>
      </c>
      <c r="K26" s="41">
        <v>9.1797000000000004</v>
      </c>
      <c r="L26" s="41">
        <v>9.8466000000000005</v>
      </c>
      <c r="M26" s="41">
        <v>10.242000000000001</v>
      </c>
      <c r="N26" s="41">
        <v>10.327</v>
      </c>
      <c r="O26" s="41">
        <v>10.968999999999999</v>
      </c>
      <c r="P26" s="41">
        <v>11.38</v>
      </c>
      <c r="Q26" s="6"/>
      <c r="R26" s="9">
        <v>174</v>
      </c>
      <c r="S26" s="39">
        <v>9.7866999999999997</v>
      </c>
      <c r="T26" s="39">
        <v>9.1065000000000005</v>
      </c>
      <c r="U26" s="39">
        <v>7.7942999999999998</v>
      </c>
      <c r="V26" s="39">
        <v>7.2737999999999996</v>
      </c>
      <c r="W26" s="39">
        <v>7.0736999999999997</v>
      </c>
      <c r="X26" s="39">
        <v>6.4435000000000002</v>
      </c>
      <c r="Y26" s="39">
        <v>7.3379000000000003</v>
      </c>
      <c r="Z26" s="39">
        <v>8.1792999999999996</v>
      </c>
      <c r="AA26" s="39">
        <v>9.1872000000000007</v>
      </c>
      <c r="AB26" s="39">
        <v>9.8519000000000005</v>
      </c>
      <c r="AC26" s="39">
        <v>10.239000000000001</v>
      </c>
      <c r="AD26" s="39">
        <v>10.319000000000001</v>
      </c>
      <c r="AE26" s="39">
        <v>10.965</v>
      </c>
      <c r="AF26" s="39">
        <v>11.378</v>
      </c>
      <c r="AG26" s="2"/>
      <c r="AH26" s="10">
        <v>174</v>
      </c>
      <c r="AI26" s="42">
        <f t="shared" si="6"/>
        <v>-1.0500000000000398E-2</v>
      </c>
      <c r="AJ26" s="42">
        <f t="shared" si="7"/>
        <v>-1.130000000000031E-2</v>
      </c>
      <c r="AK26" s="42">
        <f t="shared" si="8"/>
        <v>-6.6000000000006054E-3</v>
      </c>
      <c r="AL26" s="42">
        <f t="shared" si="9"/>
        <v>1.6999999999995907E-3</v>
      </c>
      <c r="AM26" s="42">
        <f t="shared" si="10"/>
        <v>3.9999999999995595E-3</v>
      </c>
      <c r="AN26" s="42">
        <f t="shared" si="11"/>
        <v>1.1400000000000077E-2</v>
      </c>
      <c r="AO26" s="42">
        <f t="shared" si="12"/>
        <v>2.1100000000000563E-2</v>
      </c>
      <c r="AP26" s="42">
        <f t="shared" si="13"/>
        <v>2.3299999999998988E-2</v>
      </c>
      <c r="AQ26" s="42">
        <f t="shared" si="14"/>
        <v>7.5000000000002842E-3</v>
      </c>
      <c r="AR26" s="42">
        <f t="shared" si="15"/>
        <v>5.3000000000000824E-3</v>
      </c>
      <c r="AS26" s="42">
        <f t="shared" si="16"/>
        <v>-3.0000000000001137E-3</v>
      </c>
      <c r="AT26" s="42">
        <f t="shared" si="17"/>
        <v>-7.9999999999991189E-3</v>
      </c>
      <c r="AU26" s="42">
        <f t="shared" si="18"/>
        <v>-3.9999999999995595E-3</v>
      </c>
      <c r="AV26" s="42">
        <f t="shared" si="19"/>
        <v>-2.0000000000006679E-3</v>
      </c>
      <c r="AX26" s="14">
        <v>174</v>
      </c>
      <c r="AY26" s="22">
        <f t="shared" si="20"/>
        <v>9.7866999999999997</v>
      </c>
      <c r="AZ26" s="23">
        <f t="shared" si="21"/>
        <v>9.7972000000000001</v>
      </c>
      <c r="BA26" s="24">
        <f t="shared" si="22"/>
        <v>-1.0500000000000398E-2</v>
      </c>
      <c r="BB26" s="22">
        <f t="shared" si="23"/>
        <v>9.1065000000000005</v>
      </c>
      <c r="BC26" s="23">
        <f t="shared" si="24"/>
        <v>9.1178000000000008</v>
      </c>
      <c r="BD26" s="24">
        <f t="shared" si="25"/>
        <v>-1.130000000000031E-2</v>
      </c>
      <c r="BE26" s="22">
        <f t="shared" si="26"/>
        <v>7.7942999999999998</v>
      </c>
      <c r="BF26" s="23">
        <f t="shared" si="27"/>
        <v>7.8009000000000004</v>
      </c>
      <c r="BG26" s="24">
        <f t="shared" si="28"/>
        <v>-6.6000000000006054E-3</v>
      </c>
      <c r="BH26" s="22">
        <f t="shared" si="29"/>
        <v>7.2737999999999996</v>
      </c>
      <c r="BI26" s="23">
        <f t="shared" si="30"/>
        <v>7.2721</v>
      </c>
      <c r="BJ26" s="24">
        <f t="shared" si="31"/>
        <v>1.6999999999995907E-3</v>
      </c>
      <c r="BK26" s="22">
        <f t="shared" si="32"/>
        <v>7.0736999999999997</v>
      </c>
      <c r="BL26" s="23">
        <f t="shared" si="33"/>
        <v>7.0697000000000001</v>
      </c>
      <c r="BM26" s="24">
        <f t="shared" si="34"/>
        <v>3.9999999999995595E-3</v>
      </c>
      <c r="BN26" s="22">
        <f t="shared" si="35"/>
        <v>6.4435000000000002</v>
      </c>
      <c r="BO26" s="23">
        <f t="shared" si="36"/>
        <v>6.4321000000000002</v>
      </c>
      <c r="BP26" s="24">
        <f t="shared" si="37"/>
        <v>1.1400000000000077E-2</v>
      </c>
      <c r="BQ26" s="22">
        <f t="shared" si="38"/>
        <v>7.3379000000000003</v>
      </c>
      <c r="BR26" s="23">
        <f t="shared" si="39"/>
        <v>7.3167999999999997</v>
      </c>
      <c r="BS26" s="24">
        <f t="shared" si="40"/>
        <v>2.1100000000000563E-2</v>
      </c>
      <c r="BU26" s="14">
        <v>174</v>
      </c>
      <c r="BV26" s="22">
        <f t="shared" si="41"/>
        <v>8.1792999999999996</v>
      </c>
      <c r="BW26" s="23">
        <f t="shared" si="42"/>
        <v>8.1560000000000006</v>
      </c>
      <c r="BX26" s="24">
        <f t="shared" si="43"/>
        <v>2.3299999999998988E-2</v>
      </c>
      <c r="BY26" s="22">
        <f t="shared" si="44"/>
        <v>9.1872000000000007</v>
      </c>
      <c r="BZ26" s="23">
        <f t="shared" si="45"/>
        <v>9.1797000000000004</v>
      </c>
      <c r="CA26" s="24">
        <f t="shared" si="46"/>
        <v>7.5000000000002842E-3</v>
      </c>
      <c r="CB26" s="22">
        <f t="shared" si="47"/>
        <v>9.8519000000000005</v>
      </c>
      <c r="CC26" s="23">
        <f t="shared" si="48"/>
        <v>9.8466000000000005</v>
      </c>
      <c r="CD26" s="24">
        <f t="shared" si="49"/>
        <v>5.3000000000000824E-3</v>
      </c>
      <c r="CE26" s="22">
        <f t="shared" si="50"/>
        <v>10.239000000000001</v>
      </c>
      <c r="CF26" s="23">
        <f t="shared" si="51"/>
        <v>10.242000000000001</v>
      </c>
      <c r="CG26" s="24">
        <f t="shared" si="52"/>
        <v>-3.0000000000001137E-3</v>
      </c>
      <c r="CH26" s="22">
        <f t="shared" si="53"/>
        <v>10.319000000000001</v>
      </c>
      <c r="CI26" s="23">
        <f t="shared" si="54"/>
        <v>10.327</v>
      </c>
      <c r="CJ26" s="24">
        <f t="shared" si="55"/>
        <v>-7.9999999999991189E-3</v>
      </c>
      <c r="CK26" s="22">
        <f t="shared" si="56"/>
        <v>10.965</v>
      </c>
      <c r="CL26" s="23">
        <f t="shared" si="57"/>
        <v>10.968999999999999</v>
      </c>
      <c r="CM26" s="24">
        <f t="shared" si="58"/>
        <v>-3.9999999999995595E-3</v>
      </c>
      <c r="CN26" s="22">
        <f t="shared" si="60"/>
        <v>11.378</v>
      </c>
      <c r="CO26" s="23">
        <f t="shared" si="61"/>
        <v>11.38</v>
      </c>
      <c r="CP26" s="24">
        <f t="shared" si="59"/>
        <v>-2.0000000000006679E-3</v>
      </c>
    </row>
    <row r="27" spans="1:94">
      <c r="A27" s="4"/>
      <c r="B27">
        <v>175</v>
      </c>
      <c r="C27" s="41">
        <v>9.6791</v>
      </c>
      <c r="D27" s="41">
        <v>8.9756999999999998</v>
      </c>
      <c r="E27" s="41">
        <v>7.6760999999999999</v>
      </c>
      <c r="F27" s="41">
        <v>7.0956000000000001</v>
      </c>
      <c r="G27" s="41">
        <v>6.8613</v>
      </c>
      <c r="H27" s="41">
        <v>6.2256999999999998</v>
      </c>
      <c r="I27" s="41">
        <v>7.0229999999999997</v>
      </c>
      <c r="J27" s="41">
        <v>7.9165999999999999</v>
      </c>
      <c r="K27" s="41">
        <v>9.0622000000000007</v>
      </c>
      <c r="L27" s="41">
        <v>9.8015000000000008</v>
      </c>
      <c r="M27" s="41">
        <v>10.19</v>
      </c>
      <c r="N27" s="41">
        <v>10.319000000000001</v>
      </c>
      <c r="O27" s="41">
        <v>10.946999999999999</v>
      </c>
      <c r="P27" s="41">
        <v>11.374000000000001</v>
      </c>
      <c r="Q27" s="6"/>
      <c r="R27" s="9">
        <v>175</v>
      </c>
      <c r="S27" s="39">
        <v>9.6745999999999999</v>
      </c>
      <c r="T27" s="39">
        <v>8.9646000000000008</v>
      </c>
      <c r="U27" s="39">
        <v>7.6715</v>
      </c>
      <c r="V27" s="39">
        <v>7.0964999999999998</v>
      </c>
      <c r="W27" s="39">
        <v>6.8638000000000003</v>
      </c>
      <c r="X27" s="39">
        <v>6.2355999999999998</v>
      </c>
      <c r="Y27" s="39">
        <v>7.0414000000000003</v>
      </c>
      <c r="Z27" s="39">
        <v>7.9413999999999998</v>
      </c>
      <c r="AA27" s="39">
        <v>9.0713000000000008</v>
      </c>
      <c r="AB27" s="39">
        <v>9.8064</v>
      </c>
      <c r="AC27" s="39">
        <v>10.186999999999999</v>
      </c>
      <c r="AD27" s="39">
        <v>10.311999999999999</v>
      </c>
      <c r="AE27" s="39">
        <v>10.943</v>
      </c>
      <c r="AF27" s="39">
        <v>11.371</v>
      </c>
      <c r="AG27" s="2"/>
      <c r="AH27" s="10">
        <v>175</v>
      </c>
      <c r="AI27" s="42">
        <f t="shared" si="6"/>
        <v>-4.5000000000001705E-3</v>
      </c>
      <c r="AJ27" s="42">
        <f t="shared" si="7"/>
        <v>-1.1099999999999E-2</v>
      </c>
      <c r="AK27" s="42">
        <f t="shared" si="8"/>
        <v>-4.5999999999999375E-3</v>
      </c>
      <c r="AL27" s="42">
        <f t="shared" si="9"/>
        <v>8.9999999999967883E-4</v>
      </c>
      <c r="AM27" s="42">
        <f t="shared" si="10"/>
        <v>2.5000000000003908E-3</v>
      </c>
      <c r="AN27" s="42">
        <f t="shared" si="11"/>
        <v>9.9000000000000199E-3</v>
      </c>
      <c r="AO27" s="42">
        <f t="shared" si="12"/>
        <v>1.8400000000000638E-2</v>
      </c>
      <c r="AP27" s="42">
        <f t="shared" si="13"/>
        <v>2.4799999999999933E-2</v>
      </c>
      <c r="AQ27" s="42">
        <f t="shared" si="14"/>
        <v>9.100000000000108E-3</v>
      </c>
      <c r="AR27" s="42">
        <f t="shared" si="15"/>
        <v>4.8999999999992383E-3</v>
      </c>
      <c r="AS27" s="42">
        <f t="shared" si="16"/>
        <v>-3.0000000000001137E-3</v>
      </c>
      <c r="AT27" s="42">
        <f t="shared" si="17"/>
        <v>-7.0000000000014495E-3</v>
      </c>
      <c r="AU27" s="42">
        <f t="shared" si="18"/>
        <v>-3.9999999999995595E-3</v>
      </c>
      <c r="AV27" s="42">
        <f t="shared" si="19"/>
        <v>-3.0000000000001137E-3</v>
      </c>
      <c r="AX27" s="14">
        <v>175</v>
      </c>
      <c r="AY27" s="22">
        <f t="shared" si="20"/>
        <v>9.6745999999999999</v>
      </c>
      <c r="AZ27" s="23">
        <f t="shared" si="21"/>
        <v>9.6791</v>
      </c>
      <c r="BA27" s="24">
        <f t="shared" si="22"/>
        <v>-4.5000000000001705E-3</v>
      </c>
      <c r="BB27" s="22">
        <f t="shared" si="23"/>
        <v>8.9646000000000008</v>
      </c>
      <c r="BC27" s="23">
        <f t="shared" si="24"/>
        <v>8.9756999999999998</v>
      </c>
      <c r="BD27" s="24">
        <f t="shared" si="25"/>
        <v>-1.1099999999999E-2</v>
      </c>
      <c r="BE27" s="22">
        <f t="shared" si="26"/>
        <v>7.6715</v>
      </c>
      <c r="BF27" s="23">
        <f t="shared" si="27"/>
        <v>7.6760999999999999</v>
      </c>
      <c r="BG27" s="24">
        <f t="shared" si="28"/>
        <v>-4.5999999999999375E-3</v>
      </c>
      <c r="BH27" s="22">
        <f t="shared" si="29"/>
        <v>7.0964999999999998</v>
      </c>
      <c r="BI27" s="23">
        <f t="shared" si="30"/>
        <v>7.0956000000000001</v>
      </c>
      <c r="BJ27" s="24">
        <f t="shared" si="31"/>
        <v>8.9999999999967883E-4</v>
      </c>
      <c r="BK27" s="22">
        <f t="shared" si="32"/>
        <v>6.8638000000000003</v>
      </c>
      <c r="BL27" s="23">
        <f t="shared" si="33"/>
        <v>6.8613</v>
      </c>
      <c r="BM27" s="24">
        <f t="shared" si="34"/>
        <v>2.5000000000003908E-3</v>
      </c>
      <c r="BN27" s="22">
        <f t="shared" si="35"/>
        <v>6.2355999999999998</v>
      </c>
      <c r="BO27" s="23">
        <f t="shared" si="36"/>
        <v>6.2256999999999998</v>
      </c>
      <c r="BP27" s="24">
        <f t="shared" si="37"/>
        <v>9.9000000000000199E-3</v>
      </c>
      <c r="BQ27" s="22">
        <f t="shared" si="38"/>
        <v>7.0414000000000003</v>
      </c>
      <c r="BR27" s="23">
        <f t="shared" si="39"/>
        <v>7.0229999999999997</v>
      </c>
      <c r="BS27" s="24">
        <f t="shared" si="40"/>
        <v>1.8400000000000638E-2</v>
      </c>
      <c r="BU27" s="14">
        <v>175</v>
      </c>
      <c r="BV27" s="22">
        <f t="shared" si="41"/>
        <v>7.9413999999999998</v>
      </c>
      <c r="BW27" s="23">
        <f t="shared" si="42"/>
        <v>7.9165999999999999</v>
      </c>
      <c r="BX27" s="24">
        <f t="shared" si="43"/>
        <v>2.4799999999999933E-2</v>
      </c>
      <c r="BY27" s="22">
        <f t="shared" si="44"/>
        <v>9.0713000000000008</v>
      </c>
      <c r="BZ27" s="23">
        <f t="shared" si="45"/>
        <v>9.0622000000000007</v>
      </c>
      <c r="CA27" s="24">
        <f t="shared" si="46"/>
        <v>9.100000000000108E-3</v>
      </c>
      <c r="CB27" s="22">
        <f t="shared" si="47"/>
        <v>9.8064</v>
      </c>
      <c r="CC27" s="23">
        <f t="shared" si="48"/>
        <v>9.8015000000000008</v>
      </c>
      <c r="CD27" s="24">
        <f t="shared" si="49"/>
        <v>4.8999999999992383E-3</v>
      </c>
      <c r="CE27" s="22">
        <f t="shared" si="50"/>
        <v>10.186999999999999</v>
      </c>
      <c r="CF27" s="23">
        <f t="shared" si="51"/>
        <v>10.19</v>
      </c>
      <c r="CG27" s="24">
        <f t="shared" si="52"/>
        <v>-3.0000000000001137E-3</v>
      </c>
      <c r="CH27" s="22">
        <f t="shared" si="53"/>
        <v>10.311999999999999</v>
      </c>
      <c r="CI27" s="23">
        <f t="shared" si="54"/>
        <v>10.319000000000001</v>
      </c>
      <c r="CJ27" s="24">
        <f t="shared" si="55"/>
        <v>-7.0000000000014495E-3</v>
      </c>
      <c r="CK27" s="22">
        <f t="shared" si="56"/>
        <v>10.943</v>
      </c>
      <c r="CL27" s="23">
        <f t="shared" si="57"/>
        <v>10.946999999999999</v>
      </c>
      <c r="CM27" s="24">
        <f t="shared" si="58"/>
        <v>-3.9999999999995595E-3</v>
      </c>
      <c r="CN27" s="22">
        <f t="shared" si="60"/>
        <v>11.371</v>
      </c>
      <c r="CO27" s="23">
        <f t="shared" si="61"/>
        <v>11.374000000000001</v>
      </c>
      <c r="CP27" s="24">
        <f t="shared" si="59"/>
        <v>-3.0000000000001137E-3</v>
      </c>
    </row>
    <row r="28" spans="1:94">
      <c r="A28" s="4"/>
      <c r="B28">
        <v>176</v>
      </c>
      <c r="C28" s="41">
        <v>9.5794999999999995</v>
      </c>
      <c r="D28" s="41">
        <v>8.9017999999999997</v>
      </c>
      <c r="E28" s="41">
        <v>7.6113</v>
      </c>
      <c r="F28" s="41">
        <v>6.9964000000000004</v>
      </c>
      <c r="G28" s="41">
        <v>6.7990000000000004</v>
      </c>
      <c r="H28" s="41">
        <v>6.1397000000000004</v>
      </c>
      <c r="I28" s="41">
        <v>6.8986999999999998</v>
      </c>
      <c r="J28" s="41">
        <v>7.7629999999999999</v>
      </c>
      <c r="K28" s="41">
        <v>8.8674999999999997</v>
      </c>
      <c r="L28" s="41">
        <v>9.7177000000000007</v>
      </c>
      <c r="M28" s="41">
        <v>10.074999999999999</v>
      </c>
      <c r="N28" s="41">
        <v>10.302</v>
      </c>
      <c r="O28" s="41">
        <v>10.903</v>
      </c>
      <c r="P28" s="41">
        <v>11.388</v>
      </c>
      <c r="Q28" s="6"/>
      <c r="R28" s="9">
        <v>176</v>
      </c>
      <c r="S28" s="39">
        <v>9.5670999999999999</v>
      </c>
      <c r="T28" s="39">
        <v>8.8895</v>
      </c>
      <c r="U28" s="39">
        <v>7.6093999999999999</v>
      </c>
      <c r="V28" s="39">
        <v>6.9969999999999999</v>
      </c>
      <c r="W28" s="39">
        <v>6.8007</v>
      </c>
      <c r="X28" s="39">
        <v>6.1494999999999997</v>
      </c>
      <c r="Y28" s="39">
        <v>6.9166999999999996</v>
      </c>
      <c r="Z28" s="39">
        <v>7.7850999999999999</v>
      </c>
      <c r="AA28" s="39">
        <v>8.8766999999999996</v>
      </c>
      <c r="AB28" s="39">
        <v>9.7222000000000008</v>
      </c>
      <c r="AC28" s="39">
        <v>10.073</v>
      </c>
      <c r="AD28" s="39">
        <v>10.295999999999999</v>
      </c>
      <c r="AE28" s="39">
        <v>10.898999999999999</v>
      </c>
      <c r="AF28" s="39">
        <v>11.385999999999999</v>
      </c>
      <c r="AG28" s="2"/>
      <c r="AH28" s="10">
        <v>176</v>
      </c>
      <c r="AI28" s="42">
        <f t="shared" si="6"/>
        <v>-1.2399999999999523E-2</v>
      </c>
      <c r="AJ28" s="42">
        <f t="shared" si="7"/>
        <v>-1.2299999999999756E-2</v>
      </c>
      <c r="AK28" s="42">
        <f t="shared" si="8"/>
        <v>-1.9000000000000128E-3</v>
      </c>
      <c r="AL28" s="42">
        <f t="shared" si="9"/>
        <v>5.9999999999948983E-4</v>
      </c>
      <c r="AM28" s="42">
        <f t="shared" si="10"/>
        <v>1.6999999999995907E-3</v>
      </c>
      <c r="AN28" s="42">
        <f t="shared" si="11"/>
        <v>9.7999999999993648E-3</v>
      </c>
      <c r="AO28" s="42">
        <f t="shared" si="12"/>
        <v>1.7999999999999794E-2</v>
      </c>
      <c r="AP28" s="42">
        <f t="shared" si="13"/>
        <v>2.2100000000000009E-2</v>
      </c>
      <c r="AQ28" s="42">
        <f t="shared" si="14"/>
        <v>9.1999999999998749E-3</v>
      </c>
      <c r="AR28" s="42">
        <f t="shared" si="15"/>
        <v>4.5000000000001705E-3</v>
      </c>
      <c r="AS28" s="42">
        <f t="shared" si="16"/>
        <v>-1.9999999999988916E-3</v>
      </c>
      <c r="AT28" s="42">
        <f t="shared" si="17"/>
        <v>-6.0000000000002274E-3</v>
      </c>
      <c r="AU28" s="42">
        <f t="shared" si="18"/>
        <v>-4.0000000000013358E-3</v>
      </c>
      <c r="AV28" s="42">
        <f t="shared" si="19"/>
        <v>-2.0000000000006679E-3</v>
      </c>
      <c r="AX28" s="14">
        <v>176</v>
      </c>
      <c r="AY28" s="22">
        <f t="shared" si="20"/>
        <v>9.5670999999999999</v>
      </c>
      <c r="AZ28" s="23">
        <f t="shared" si="21"/>
        <v>9.5794999999999995</v>
      </c>
      <c r="BA28" s="24">
        <f t="shared" si="22"/>
        <v>-1.2399999999999523E-2</v>
      </c>
      <c r="BB28" s="22">
        <f t="shared" si="23"/>
        <v>8.8895</v>
      </c>
      <c r="BC28" s="23">
        <f t="shared" si="24"/>
        <v>8.9017999999999997</v>
      </c>
      <c r="BD28" s="24">
        <f t="shared" si="25"/>
        <v>-1.2299999999999756E-2</v>
      </c>
      <c r="BE28" s="22">
        <f t="shared" si="26"/>
        <v>7.6093999999999999</v>
      </c>
      <c r="BF28" s="23">
        <f t="shared" si="27"/>
        <v>7.6113</v>
      </c>
      <c r="BG28" s="24">
        <f t="shared" si="28"/>
        <v>-1.9000000000000128E-3</v>
      </c>
      <c r="BH28" s="22">
        <f t="shared" si="29"/>
        <v>6.9969999999999999</v>
      </c>
      <c r="BI28" s="23">
        <f t="shared" si="30"/>
        <v>6.9964000000000004</v>
      </c>
      <c r="BJ28" s="24">
        <f t="shared" si="31"/>
        <v>5.9999999999948983E-4</v>
      </c>
      <c r="BK28" s="22">
        <f t="shared" si="32"/>
        <v>6.8007</v>
      </c>
      <c r="BL28" s="23">
        <f t="shared" si="33"/>
        <v>6.7990000000000004</v>
      </c>
      <c r="BM28" s="24">
        <f t="shared" si="34"/>
        <v>1.6999999999995907E-3</v>
      </c>
      <c r="BN28" s="22">
        <f t="shared" si="35"/>
        <v>6.1494999999999997</v>
      </c>
      <c r="BO28" s="23">
        <f t="shared" si="36"/>
        <v>6.1397000000000004</v>
      </c>
      <c r="BP28" s="24">
        <f t="shared" si="37"/>
        <v>9.7999999999993648E-3</v>
      </c>
      <c r="BQ28" s="22">
        <f t="shared" si="38"/>
        <v>6.9166999999999996</v>
      </c>
      <c r="BR28" s="23">
        <f t="shared" si="39"/>
        <v>6.8986999999999998</v>
      </c>
      <c r="BS28" s="24">
        <f t="shared" si="40"/>
        <v>1.7999999999999794E-2</v>
      </c>
      <c r="BU28" s="14">
        <v>176</v>
      </c>
      <c r="BV28" s="22">
        <f t="shared" si="41"/>
        <v>7.7850999999999999</v>
      </c>
      <c r="BW28" s="23">
        <f t="shared" si="42"/>
        <v>7.7629999999999999</v>
      </c>
      <c r="BX28" s="24">
        <f t="shared" si="43"/>
        <v>2.2100000000000009E-2</v>
      </c>
      <c r="BY28" s="22">
        <f t="shared" si="44"/>
        <v>8.8766999999999996</v>
      </c>
      <c r="BZ28" s="23">
        <f t="shared" si="45"/>
        <v>8.8674999999999997</v>
      </c>
      <c r="CA28" s="24">
        <f t="shared" si="46"/>
        <v>9.1999999999998749E-3</v>
      </c>
      <c r="CB28" s="22">
        <f t="shared" si="47"/>
        <v>9.7222000000000008</v>
      </c>
      <c r="CC28" s="23">
        <f t="shared" si="48"/>
        <v>9.7177000000000007</v>
      </c>
      <c r="CD28" s="24">
        <f t="shared" si="49"/>
        <v>4.5000000000001705E-3</v>
      </c>
      <c r="CE28" s="22">
        <f t="shared" si="50"/>
        <v>10.073</v>
      </c>
      <c r="CF28" s="23">
        <f t="shared" si="51"/>
        <v>10.074999999999999</v>
      </c>
      <c r="CG28" s="24">
        <f t="shared" si="52"/>
        <v>-1.9999999999988916E-3</v>
      </c>
      <c r="CH28" s="22">
        <f t="shared" si="53"/>
        <v>10.295999999999999</v>
      </c>
      <c r="CI28" s="23">
        <f t="shared" si="54"/>
        <v>10.302</v>
      </c>
      <c r="CJ28" s="24">
        <f t="shared" si="55"/>
        <v>-6.0000000000002274E-3</v>
      </c>
      <c r="CK28" s="22">
        <f t="shared" si="56"/>
        <v>10.898999999999999</v>
      </c>
      <c r="CL28" s="23">
        <f t="shared" si="57"/>
        <v>10.903</v>
      </c>
      <c r="CM28" s="24">
        <f t="shared" si="58"/>
        <v>-4.0000000000013358E-3</v>
      </c>
      <c r="CN28" s="22">
        <f t="shared" si="60"/>
        <v>11.385999999999999</v>
      </c>
      <c r="CO28" s="23">
        <f t="shared" si="61"/>
        <v>11.388</v>
      </c>
      <c r="CP28" s="24">
        <f t="shared" si="59"/>
        <v>-2.0000000000006679E-3</v>
      </c>
    </row>
    <row r="29" spans="1:94">
      <c r="A29" s="4"/>
      <c r="B29">
        <v>177</v>
      </c>
      <c r="C29" s="41">
        <v>9.2995999999999999</v>
      </c>
      <c r="D29" s="41">
        <v>8.5349000000000004</v>
      </c>
      <c r="E29" s="41">
        <v>7.1973000000000003</v>
      </c>
      <c r="F29" s="41">
        <v>6.4618000000000002</v>
      </c>
      <c r="G29" s="41">
        <v>6.2253999999999996</v>
      </c>
      <c r="H29" s="41">
        <v>5.5503</v>
      </c>
      <c r="I29" s="41">
        <v>6.2243000000000004</v>
      </c>
      <c r="J29" s="41">
        <v>7.1447000000000003</v>
      </c>
      <c r="K29" s="41">
        <v>8.4562000000000008</v>
      </c>
      <c r="L29" s="41">
        <v>9.6949000000000005</v>
      </c>
      <c r="M29" s="41">
        <v>10.047000000000001</v>
      </c>
      <c r="N29" s="41">
        <v>10.287000000000001</v>
      </c>
      <c r="O29" s="41">
        <v>10.86</v>
      </c>
      <c r="P29" s="41">
        <v>11.372</v>
      </c>
      <c r="Q29" s="6"/>
      <c r="R29" s="9">
        <v>177</v>
      </c>
      <c r="S29" s="39">
        <v>9.2934999999999999</v>
      </c>
      <c r="T29" s="39">
        <v>8.5238999999999994</v>
      </c>
      <c r="U29" s="39">
        <v>7.1951000000000001</v>
      </c>
      <c r="V29" s="39">
        <v>6.4600999999999997</v>
      </c>
      <c r="W29" s="39">
        <v>6.2249999999999996</v>
      </c>
      <c r="X29" s="39">
        <v>5.5570000000000004</v>
      </c>
      <c r="Y29" s="39">
        <v>6.2420999999999998</v>
      </c>
      <c r="Z29" s="39">
        <v>7.1696999999999997</v>
      </c>
      <c r="AA29" s="39">
        <v>8.4680999999999997</v>
      </c>
      <c r="AB29" s="39">
        <v>9.6994000000000007</v>
      </c>
      <c r="AC29" s="39">
        <v>10.045</v>
      </c>
      <c r="AD29" s="39">
        <v>10.282</v>
      </c>
      <c r="AE29" s="39">
        <v>10.855</v>
      </c>
      <c r="AF29" s="39">
        <v>11.369</v>
      </c>
      <c r="AG29" s="2"/>
      <c r="AH29" s="10">
        <v>177</v>
      </c>
      <c r="AI29" s="42">
        <f t="shared" si="6"/>
        <v>-6.0999999999999943E-3</v>
      </c>
      <c r="AJ29" s="42">
        <f t="shared" si="7"/>
        <v>-1.1000000000001009E-2</v>
      </c>
      <c r="AK29" s="42">
        <f t="shared" si="8"/>
        <v>-2.2000000000002018E-3</v>
      </c>
      <c r="AL29" s="42">
        <f t="shared" si="9"/>
        <v>-1.7000000000004789E-3</v>
      </c>
      <c r="AM29" s="42">
        <f t="shared" si="10"/>
        <v>-3.9999999999995595E-4</v>
      </c>
      <c r="AN29" s="42">
        <f t="shared" si="11"/>
        <v>6.7000000000003723E-3</v>
      </c>
      <c r="AO29" s="42">
        <f t="shared" si="12"/>
        <v>1.7799999999999372E-2</v>
      </c>
      <c r="AP29" s="43">
        <f>Z29-J29</f>
        <v>2.4999999999999467E-2</v>
      </c>
      <c r="AQ29" s="42">
        <f t="shared" si="14"/>
        <v>1.1899999999998911E-2</v>
      </c>
      <c r="AR29" s="42">
        <f t="shared" si="15"/>
        <v>4.5000000000001705E-3</v>
      </c>
      <c r="AS29" s="42">
        <f t="shared" si="16"/>
        <v>-2.0000000000006679E-3</v>
      </c>
      <c r="AT29" s="42">
        <f t="shared" si="17"/>
        <v>-5.0000000000007816E-3</v>
      </c>
      <c r="AU29" s="42">
        <f t="shared" si="18"/>
        <v>-4.9999999999990052E-3</v>
      </c>
      <c r="AV29" s="42">
        <f t="shared" si="19"/>
        <v>-3.0000000000001137E-3</v>
      </c>
      <c r="AX29" s="14">
        <v>177</v>
      </c>
      <c r="AY29" s="22">
        <f t="shared" si="20"/>
        <v>9.2934999999999999</v>
      </c>
      <c r="AZ29" s="23">
        <f t="shared" si="21"/>
        <v>9.2995999999999999</v>
      </c>
      <c r="BA29" s="24">
        <f t="shared" si="22"/>
        <v>-6.0999999999999943E-3</v>
      </c>
      <c r="BB29" s="22">
        <f t="shared" si="23"/>
        <v>8.5238999999999994</v>
      </c>
      <c r="BC29" s="23">
        <f t="shared" si="24"/>
        <v>8.5349000000000004</v>
      </c>
      <c r="BD29" s="24">
        <f t="shared" si="25"/>
        <v>-1.1000000000001009E-2</v>
      </c>
      <c r="BE29" s="22">
        <f t="shared" si="26"/>
        <v>7.1951000000000001</v>
      </c>
      <c r="BF29" s="23">
        <f t="shared" si="27"/>
        <v>7.1973000000000003</v>
      </c>
      <c r="BG29" s="24">
        <f t="shared" si="28"/>
        <v>-2.2000000000002018E-3</v>
      </c>
      <c r="BH29" s="22">
        <f t="shared" si="29"/>
        <v>6.4600999999999997</v>
      </c>
      <c r="BI29" s="23">
        <f t="shared" si="30"/>
        <v>6.4618000000000002</v>
      </c>
      <c r="BJ29" s="24">
        <f t="shared" si="31"/>
        <v>-1.7000000000004789E-3</v>
      </c>
      <c r="BK29" s="22">
        <f t="shared" si="32"/>
        <v>6.2249999999999996</v>
      </c>
      <c r="BL29" s="23">
        <f t="shared" si="33"/>
        <v>6.2253999999999996</v>
      </c>
      <c r="BM29" s="24">
        <f t="shared" si="34"/>
        <v>-3.9999999999995595E-4</v>
      </c>
      <c r="BN29" s="22">
        <f t="shared" si="35"/>
        <v>5.5570000000000004</v>
      </c>
      <c r="BO29" s="23">
        <f t="shared" si="36"/>
        <v>5.5503</v>
      </c>
      <c r="BP29" s="24">
        <f t="shared" si="37"/>
        <v>6.7000000000003723E-3</v>
      </c>
      <c r="BQ29" s="22">
        <f t="shared" si="38"/>
        <v>6.2420999999999998</v>
      </c>
      <c r="BR29" s="23">
        <f t="shared" si="39"/>
        <v>6.2243000000000004</v>
      </c>
      <c r="BS29" s="24">
        <f t="shared" si="40"/>
        <v>1.7799999999999372E-2</v>
      </c>
      <c r="BU29" s="14">
        <v>177</v>
      </c>
      <c r="BV29" s="22">
        <f t="shared" si="41"/>
        <v>7.1696999999999997</v>
      </c>
      <c r="BW29" s="23">
        <f t="shared" si="42"/>
        <v>7.1447000000000003</v>
      </c>
      <c r="BX29" s="24">
        <f t="shared" si="43"/>
        <v>2.4999999999999467E-2</v>
      </c>
      <c r="BY29" s="22">
        <f t="shared" si="44"/>
        <v>8.4680999999999997</v>
      </c>
      <c r="BZ29" s="23">
        <f t="shared" si="45"/>
        <v>8.4562000000000008</v>
      </c>
      <c r="CA29" s="24">
        <f t="shared" si="46"/>
        <v>1.1899999999998911E-2</v>
      </c>
      <c r="CB29" s="22">
        <f t="shared" si="47"/>
        <v>9.6994000000000007</v>
      </c>
      <c r="CC29" s="23">
        <f t="shared" si="48"/>
        <v>9.6949000000000005</v>
      </c>
      <c r="CD29" s="24">
        <f t="shared" si="49"/>
        <v>4.5000000000001705E-3</v>
      </c>
      <c r="CE29" s="22">
        <f t="shared" si="50"/>
        <v>10.045</v>
      </c>
      <c r="CF29" s="23">
        <f t="shared" si="51"/>
        <v>10.047000000000001</v>
      </c>
      <c r="CG29" s="24">
        <f t="shared" si="52"/>
        <v>-2.0000000000006679E-3</v>
      </c>
      <c r="CH29" s="22">
        <f t="shared" si="53"/>
        <v>10.282</v>
      </c>
      <c r="CI29" s="23">
        <f t="shared" si="54"/>
        <v>10.287000000000001</v>
      </c>
      <c r="CJ29" s="24">
        <f t="shared" si="55"/>
        <v>-5.0000000000007816E-3</v>
      </c>
      <c r="CK29" s="22">
        <f t="shared" si="56"/>
        <v>10.855</v>
      </c>
      <c r="CL29" s="23">
        <f t="shared" si="57"/>
        <v>10.86</v>
      </c>
      <c r="CM29" s="24">
        <f t="shared" si="58"/>
        <v>-4.9999999999990052E-3</v>
      </c>
      <c r="CN29" s="22">
        <f t="shared" si="60"/>
        <v>11.369</v>
      </c>
      <c r="CO29" s="23">
        <f t="shared" si="61"/>
        <v>11.372</v>
      </c>
      <c r="CP29" s="24">
        <f t="shared" si="59"/>
        <v>-3.0000000000001137E-3</v>
      </c>
    </row>
    <row r="30" spans="1:94">
      <c r="A30" s="4"/>
      <c r="B30">
        <v>178</v>
      </c>
      <c r="C30" s="41">
        <v>9.2073999999999998</v>
      </c>
      <c r="D30" s="41">
        <v>8.4201999999999995</v>
      </c>
      <c r="E30" s="41">
        <v>7.1059000000000001</v>
      </c>
      <c r="F30" s="41">
        <v>6.3421000000000003</v>
      </c>
      <c r="G30" s="41">
        <v>6.1551</v>
      </c>
      <c r="H30" s="41">
        <v>5.4770000000000003</v>
      </c>
      <c r="I30" s="41">
        <v>6.0529999999999999</v>
      </c>
      <c r="J30" s="41">
        <v>6.8795999999999999</v>
      </c>
      <c r="K30" s="41">
        <v>8.2302999999999997</v>
      </c>
      <c r="L30" s="41">
        <v>9.6663999999999994</v>
      </c>
      <c r="M30" s="41">
        <v>9.9989000000000008</v>
      </c>
      <c r="N30" s="41">
        <v>10.272</v>
      </c>
      <c r="O30" s="41">
        <v>10.826000000000001</v>
      </c>
      <c r="P30" s="41">
        <v>11.374000000000001</v>
      </c>
      <c r="Q30" s="6"/>
      <c r="R30" s="9">
        <v>178</v>
      </c>
      <c r="S30" s="39">
        <v>9.2012</v>
      </c>
      <c r="T30" s="39">
        <v>8.4114000000000004</v>
      </c>
      <c r="U30" s="39">
        <v>7.1045999999999996</v>
      </c>
      <c r="V30" s="39">
        <v>6.3404999999999996</v>
      </c>
      <c r="W30" s="39">
        <v>6.1553000000000004</v>
      </c>
      <c r="X30" s="39">
        <v>5.4824000000000002</v>
      </c>
      <c r="Y30" s="39">
        <v>6.0693999999999999</v>
      </c>
      <c r="Z30" s="39">
        <v>6.8992000000000004</v>
      </c>
      <c r="AA30" s="39">
        <v>8.2421000000000006</v>
      </c>
      <c r="AB30" s="39">
        <v>9.6707999999999998</v>
      </c>
      <c r="AC30" s="39">
        <v>9.9977999999999998</v>
      </c>
      <c r="AD30" s="39">
        <v>10.266</v>
      </c>
      <c r="AE30" s="39">
        <v>10.821</v>
      </c>
      <c r="AF30" s="39">
        <v>11.372</v>
      </c>
      <c r="AG30" s="2"/>
      <c r="AH30" s="10">
        <v>178</v>
      </c>
      <c r="AI30" s="42">
        <f t="shared" si="6"/>
        <v>-6.1999999999997613E-3</v>
      </c>
      <c r="AJ30" s="42">
        <f t="shared" si="7"/>
        <v>-8.7999999999990308E-3</v>
      </c>
      <c r="AK30" s="42">
        <f t="shared" si="8"/>
        <v>-1.300000000000523E-3</v>
      </c>
      <c r="AL30" s="42">
        <f t="shared" si="9"/>
        <v>-1.600000000000712E-3</v>
      </c>
      <c r="AM30" s="42">
        <f t="shared" si="10"/>
        <v>2.0000000000042206E-4</v>
      </c>
      <c r="AN30" s="42">
        <f t="shared" si="11"/>
        <v>5.3999999999998494E-3</v>
      </c>
      <c r="AO30" s="42">
        <f t="shared" si="12"/>
        <v>1.639999999999997E-2</v>
      </c>
      <c r="AP30" s="42">
        <f t="shared" si="13"/>
        <v>1.9600000000000506E-2</v>
      </c>
      <c r="AQ30" s="42">
        <f t="shared" si="14"/>
        <v>1.1800000000000921E-2</v>
      </c>
      <c r="AR30" s="42">
        <f t="shared" si="15"/>
        <v>4.4000000000004036E-3</v>
      </c>
      <c r="AS30" s="42">
        <f t="shared" si="16"/>
        <v>-1.1000000000009891E-3</v>
      </c>
      <c r="AT30" s="42">
        <f t="shared" si="17"/>
        <v>-6.0000000000002274E-3</v>
      </c>
      <c r="AU30" s="42">
        <f t="shared" si="18"/>
        <v>-5.0000000000007816E-3</v>
      </c>
      <c r="AV30" s="42">
        <f t="shared" si="19"/>
        <v>-2.0000000000006679E-3</v>
      </c>
      <c r="AX30" s="14">
        <v>178</v>
      </c>
      <c r="AY30" s="22">
        <f t="shared" si="20"/>
        <v>9.2012</v>
      </c>
      <c r="AZ30" s="23">
        <f t="shared" si="21"/>
        <v>9.2073999999999998</v>
      </c>
      <c r="BA30" s="24">
        <f t="shared" si="22"/>
        <v>-6.1999999999997613E-3</v>
      </c>
      <c r="BB30" s="22">
        <f t="shared" si="23"/>
        <v>8.4114000000000004</v>
      </c>
      <c r="BC30" s="23">
        <f t="shared" si="24"/>
        <v>8.4201999999999995</v>
      </c>
      <c r="BD30" s="24">
        <f t="shared" si="25"/>
        <v>-8.7999999999990308E-3</v>
      </c>
      <c r="BE30" s="22">
        <f t="shared" si="26"/>
        <v>7.1045999999999996</v>
      </c>
      <c r="BF30" s="23">
        <f t="shared" si="27"/>
        <v>7.1059000000000001</v>
      </c>
      <c r="BG30" s="24">
        <f t="shared" si="28"/>
        <v>-1.300000000000523E-3</v>
      </c>
      <c r="BH30" s="22">
        <f t="shared" si="29"/>
        <v>6.3404999999999996</v>
      </c>
      <c r="BI30" s="23">
        <f t="shared" si="30"/>
        <v>6.3421000000000003</v>
      </c>
      <c r="BJ30" s="24">
        <f t="shared" si="31"/>
        <v>-1.600000000000712E-3</v>
      </c>
      <c r="BK30" s="22">
        <f t="shared" si="32"/>
        <v>6.1553000000000004</v>
      </c>
      <c r="BL30" s="23">
        <f t="shared" si="33"/>
        <v>6.1551</v>
      </c>
      <c r="BM30" s="24">
        <f t="shared" si="34"/>
        <v>2.0000000000042206E-4</v>
      </c>
      <c r="BN30" s="22">
        <f t="shared" si="35"/>
        <v>5.4824000000000002</v>
      </c>
      <c r="BO30" s="23">
        <f t="shared" si="36"/>
        <v>5.4770000000000003</v>
      </c>
      <c r="BP30" s="24">
        <f t="shared" si="37"/>
        <v>5.3999999999998494E-3</v>
      </c>
      <c r="BQ30" s="22">
        <f t="shared" si="38"/>
        <v>6.0693999999999999</v>
      </c>
      <c r="BR30" s="23">
        <f t="shared" si="39"/>
        <v>6.0529999999999999</v>
      </c>
      <c r="BS30" s="24">
        <f t="shared" si="40"/>
        <v>1.639999999999997E-2</v>
      </c>
      <c r="BU30" s="14">
        <v>178</v>
      </c>
      <c r="BV30" s="22">
        <f t="shared" si="41"/>
        <v>6.8992000000000004</v>
      </c>
      <c r="BW30" s="23">
        <f t="shared" si="42"/>
        <v>6.8795999999999999</v>
      </c>
      <c r="BX30" s="24">
        <f t="shared" si="43"/>
        <v>1.9600000000000506E-2</v>
      </c>
      <c r="BY30" s="22">
        <f t="shared" si="44"/>
        <v>8.2421000000000006</v>
      </c>
      <c r="BZ30" s="23">
        <f t="shared" si="45"/>
        <v>8.2302999999999997</v>
      </c>
      <c r="CA30" s="24">
        <f t="shared" si="46"/>
        <v>1.1800000000000921E-2</v>
      </c>
      <c r="CB30" s="22">
        <f t="shared" si="47"/>
        <v>9.6707999999999998</v>
      </c>
      <c r="CC30" s="23">
        <f t="shared" si="48"/>
        <v>9.6663999999999994</v>
      </c>
      <c r="CD30" s="24">
        <f t="shared" si="49"/>
        <v>4.4000000000004036E-3</v>
      </c>
      <c r="CE30" s="22">
        <f t="shared" si="50"/>
        <v>9.9977999999999998</v>
      </c>
      <c r="CF30" s="23">
        <f t="shared" si="51"/>
        <v>9.9989000000000008</v>
      </c>
      <c r="CG30" s="24">
        <f t="shared" si="52"/>
        <v>-1.1000000000009891E-3</v>
      </c>
      <c r="CH30" s="22">
        <f t="shared" si="53"/>
        <v>10.266</v>
      </c>
      <c r="CI30" s="23">
        <f t="shared" si="54"/>
        <v>10.272</v>
      </c>
      <c r="CJ30" s="24">
        <f t="shared" si="55"/>
        <v>-6.0000000000002274E-3</v>
      </c>
      <c r="CK30" s="22">
        <f t="shared" si="56"/>
        <v>10.821</v>
      </c>
      <c r="CL30" s="23">
        <f t="shared" si="57"/>
        <v>10.826000000000001</v>
      </c>
      <c r="CM30" s="24">
        <f t="shared" si="58"/>
        <v>-5.0000000000007816E-3</v>
      </c>
      <c r="CN30" s="22">
        <f t="shared" si="60"/>
        <v>11.372</v>
      </c>
      <c r="CO30" s="23">
        <f t="shared" si="61"/>
        <v>11.374000000000001</v>
      </c>
      <c r="CP30" s="24">
        <f t="shared" si="59"/>
        <v>-2.0000000000006679E-3</v>
      </c>
    </row>
    <row r="31" spans="1:94">
      <c r="A31" s="4"/>
      <c r="B31">
        <v>179</v>
      </c>
      <c r="C31" s="41">
        <v>9.1357999999999997</v>
      </c>
      <c r="D31" s="41">
        <v>8.3666</v>
      </c>
      <c r="E31" s="41">
        <v>7.0674000000000001</v>
      </c>
      <c r="F31" s="41">
        <v>6.2690000000000001</v>
      </c>
      <c r="G31" s="41">
        <v>6.1048999999999998</v>
      </c>
      <c r="H31" s="41">
        <v>5.4508000000000001</v>
      </c>
      <c r="I31" s="41">
        <v>5.9081999999999999</v>
      </c>
      <c r="J31" s="41">
        <v>6.7488999999999999</v>
      </c>
      <c r="K31" s="41">
        <v>8.1279000000000003</v>
      </c>
      <c r="L31" s="41">
        <v>9.6273999999999997</v>
      </c>
      <c r="M31" s="41">
        <v>9.9336000000000002</v>
      </c>
      <c r="N31" s="41">
        <v>10.249000000000001</v>
      </c>
      <c r="O31" s="41">
        <v>10.8</v>
      </c>
      <c r="P31" s="41">
        <v>11.398999999999999</v>
      </c>
      <c r="Q31" s="6"/>
      <c r="R31" s="9">
        <v>179</v>
      </c>
      <c r="S31" s="39">
        <v>9.1267999999999994</v>
      </c>
      <c r="T31" s="39">
        <v>8.3587000000000007</v>
      </c>
      <c r="U31" s="39">
        <v>7.0681000000000003</v>
      </c>
      <c r="V31" s="39">
        <v>6.2680999999999996</v>
      </c>
      <c r="W31" s="39">
        <v>6.1062000000000003</v>
      </c>
      <c r="X31" s="39">
        <v>5.4553000000000003</v>
      </c>
      <c r="Y31" s="39">
        <v>5.9219999999999997</v>
      </c>
      <c r="Z31" s="39">
        <v>6.7675999999999998</v>
      </c>
      <c r="AA31" s="39">
        <v>8.1402999999999999</v>
      </c>
      <c r="AB31" s="39">
        <v>9.6316000000000006</v>
      </c>
      <c r="AC31" s="39">
        <v>9.9328000000000003</v>
      </c>
      <c r="AD31" s="39">
        <v>10.244</v>
      </c>
      <c r="AE31" s="39">
        <v>10.795</v>
      </c>
      <c r="AF31" s="39">
        <v>11.396000000000001</v>
      </c>
      <c r="AG31" s="2"/>
      <c r="AH31" s="10">
        <v>179</v>
      </c>
      <c r="AI31" s="42">
        <f t="shared" si="6"/>
        <v>-9.0000000000003411E-3</v>
      </c>
      <c r="AJ31" s="42">
        <f t="shared" si="7"/>
        <v>-7.899999999999352E-3</v>
      </c>
      <c r="AK31" s="42">
        <f t="shared" si="8"/>
        <v>7.0000000000014495E-4</v>
      </c>
      <c r="AL31" s="42">
        <f t="shared" si="9"/>
        <v>-9.0000000000056701E-4</v>
      </c>
      <c r="AM31" s="42">
        <f t="shared" si="10"/>
        <v>1.300000000000523E-3</v>
      </c>
      <c r="AN31" s="42">
        <f t="shared" si="11"/>
        <v>4.5000000000001705E-3</v>
      </c>
      <c r="AO31" s="42">
        <f t="shared" si="12"/>
        <v>1.3799999999999812E-2</v>
      </c>
      <c r="AP31" s="42">
        <f t="shared" si="13"/>
        <v>1.8699999999999939E-2</v>
      </c>
      <c r="AQ31" s="42">
        <f t="shared" si="14"/>
        <v>1.2399999999999523E-2</v>
      </c>
      <c r="AR31" s="42">
        <f t="shared" si="15"/>
        <v>4.2000000000008697E-3</v>
      </c>
      <c r="AS31" s="42">
        <f t="shared" si="16"/>
        <v>-7.9999999999991189E-4</v>
      </c>
      <c r="AT31" s="42">
        <f t="shared" si="17"/>
        <v>-5.0000000000007816E-3</v>
      </c>
      <c r="AU31" s="42">
        <f t="shared" si="18"/>
        <v>-5.0000000000007816E-3</v>
      </c>
      <c r="AV31" s="42">
        <f t="shared" si="19"/>
        <v>-2.9999999999983373E-3</v>
      </c>
      <c r="AX31" s="14">
        <v>179</v>
      </c>
      <c r="AY31" s="22">
        <f t="shared" si="20"/>
        <v>9.1267999999999994</v>
      </c>
      <c r="AZ31" s="23">
        <f t="shared" si="21"/>
        <v>9.1357999999999997</v>
      </c>
      <c r="BA31" s="24">
        <f t="shared" si="22"/>
        <v>-9.0000000000003411E-3</v>
      </c>
      <c r="BB31" s="22">
        <f t="shared" si="23"/>
        <v>8.3587000000000007</v>
      </c>
      <c r="BC31" s="23">
        <f t="shared" si="24"/>
        <v>8.3666</v>
      </c>
      <c r="BD31" s="24">
        <f t="shared" si="25"/>
        <v>-7.899999999999352E-3</v>
      </c>
      <c r="BE31" s="22">
        <f t="shared" si="26"/>
        <v>7.0681000000000003</v>
      </c>
      <c r="BF31" s="23">
        <f t="shared" si="27"/>
        <v>7.0674000000000001</v>
      </c>
      <c r="BG31" s="24">
        <f t="shared" si="28"/>
        <v>7.0000000000014495E-4</v>
      </c>
      <c r="BH31" s="22">
        <f t="shared" si="29"/>
        <v>6.2680999999999996</v>
      </c>
      <c r="BI31" s="23">
        <f t="shared" si="30"/>
        <v>6.2690000000000001</v>
      </c>
      <c r="BJ31" s="24">
        <f t="shared" si="31"/>
        <v>-9.0000000000056701E-4</v>
      </c>
      <c r="BK31" s="22">
        <f t="shared" si="32"/>
        <v>6.1062000000000003</v>
      </c>
      <c r="BL31" s="23">
        <f t="shared" si="33"/>
        <v>6.1048999999999998</v>
      </c>
      <c r="BM31" s="24">
        <f t="shared" si="34"/>
        <v>1.300000000000523E-3</v>
      </c>
      <c r="BN31" s="22">
        <f t="shared" si="35"/>
        <v>5.4553000000000003</v>
      </c>
      <c r="BO31" s="23">
        <f t="shared" si="36"/>
        <v>5.4508000000000001</v>
      </c>
      <c r="BP31" s="24">
        <f t="shared" si="37"/>
        <v>4.5000000000001705E-3</v>
      </c>
      <c r="BQ31" s="22">
        <f t="shared" si="38"/>
        <v>5.9219999999999997</v>
      </c>
      <c r="BR31" s="23">
        <f t="shared" si="39"/>
        <v>5.9081999999999999</v>
      </c>
      <c r="BS31" s="24">
        <f t="shared" si="40"/>
        <v>1.3799999999999812E-2</v>
      </c>
      <c r="BU31" s="14">
        <v>179</v>
      </c>
      <c r="BV31" s="22">
        <f t="shared" si="41"/>
        <v>6.7675999999999998</v>
      </c>
      <c r="BW31" s="23">
        <f t="shared" si="42"/>
        <v>6.7488999999999999</v>
      </c>
      <c r="BX31" s="24">
        <f t="shared" si="43"/>
        <v>1.8699999999999939E-2</v>
      </c>
      <c r="BY31" s="22">
        <f t="shared" si="44"/>
        <v>8.1402999999999999</v>
      </c>
      <c r="BZ31" s="23">
        <f t="shared" si="45"/>
        <v>8.1279000000000003</v>
      </c>
      <c r="CA31" s="24">
        <f t="shared" si="46"/>
        <v>1.2399999999999523E-2</v>
      </c>
      <c r="CB31" s="22">
        <f t="shared" si="47"/>
        <v>9.6316000000000006</v>
      </c>
      <c r="CC31" s="23">
        <f t="shared" si="48"/>
        <v>9.6273999999999997</v>
      </c>
      <c r="CD31" s="24">
        <f t="shared" si="49"/>
        <v>4.2000000000008697E-3</v>
      </c>
      <c r="CE31" s="22">
        <f t="shared" si="50"/>
        <v>9.9328000000000003</v>
      </c>
      <c r="CF31" s="23">
        <f t="shared" si="51"/>
        <v>9.9336000000000002</v>
      </c>
      <c r="CG31" s="24">
        <f t="shared" si="52"/>
        <v>-7.9999999999991189E-4</v>
      </c>
      <c r="CH31" s="22">
        <f t="shared" si="53"/>
        <v>10.244</v>
      </c>
      <c r="CI31" s="23">
        <f t="shared" si="54"/>
        <v>10.249000000000001</v>
      </c>
      <c r="CJ31" s="24">
        <f t="shared" si="55"/>
        <v>-5.0000000000007816E-3</v>
      </c>
      <c r="CK31" s="22">
        <f t="shared" si="56"/>
        <v>10.795</v>
      </c>
      <c r="CL31" s="23">
        <f t="shared" si="57"/>
        <v>10.8</v>
      </c>
      <c r="CM31" s="24">
        <f t="shared" si="58"/>
        <v>-5.0000000000007816E-3</v>
      </c>
      <c r="CN31" s="22">
        <f t="shared" si="60"/>
        <v>11.396000000000001</v>
      </c>
      <c r="CO31" s="23">
        <f t="shared" si="61"/>
        <v>11.398999999999999</v>
      </c>
      <c r="CP31" s="24">
        <f t="shared" si="59"/>
        <v>-2.9999999999983373E-3</v>
      </c>
    </row>
    <row r="32" spans="1:94">
      <c r="A32" s="4"/>
      <c r="B32">
        <v>180</v>
      </c>
      <c r="C32" s="41">
        <v>9.0493000000000006</v>
      </c>
      <c r="D32" s="41">
        <v>8.2942999999999998</v>
      </c>
      <c r="E32" s="41">
        <v>7.0194000000000001</v>
      </c>
      <c r="F32" s="41">
        <v>6.1946000000000003</v>
      </c>
      <c r="G32" s="41">
        <v>6.0223000000000004</v>
      </c>
      <c r="H32" s="41">
        <v>5.4264000000000001</v>
      </c>
      <c r="I32" s="41">
        <v>5.7497999999999996</v>
      </c>
      <c r="J32" s="41">
        <v>6.5079000000000002</v>
      </c>
      <c r="K32" s="41">
        <v>7.9223999999999997</v>
      </c>
      <c r="L32" s="41">
        <v>9.5730000000000004</v>
      </c>
      <c r="M32" s="41">
        <v>9.8827999999999996</v>
      </c>
      <c r="N32" s="41">
        <v>10.224</v>
      </c>
      <c r="O32" s="41">
        <v>10.78</v>
      </c>
      <c r="P32" s="41">
        <v>11.4</v>
      </c>
      <c r="Q32" s="6"/>
      <c r="R32" s="9">
        <v>180</v>
      </c>
      <c r="S32" s="39">
        <v>9.0368999999999993</v>
      </c>
      <c r="T32" s="39">
        <v>8.282</v>
      </c>
      <c r="U32" s="39">
        <v>7.0209000000000001</v>
      </c>
      <c r="V32" s="39">
        <v>6.1940999999999997</v>
      </c>
      <c r="W32" s="39">
        <v>6.0247000000000002</v>
      </c>
      <c r="X32" s="39">
        <v>5.4298000000000002</v>
      </c>
      <c r="Y32" s="39">
        <v>5.76</v>
      </c>
      <c r="Z32" s="39">
        <v>6.5255000000000001</v>
      </c>
      <c r="AA32" s="39">
        <v>7.9339000000000004</v>
      </c>
      <c r="AB32" s="39">
        <v>9.5776000000000003</v>
      </c>
      <c r="AC32" s="39">
        <v>9.8820999999999994</v>
      </c>
      <c r="AD32" s="39">
        <v>10.218999999999999</v>
      </c>
      <c r="AE32" s="39">
        <v>10.775</v>
      </c>
      <c r="AF32" s="39">
        <v>11.397</v>
      </c>
      <c r="AG32" s="2"/>
      <c r="AH32" s="10">
        <v>180</v>
      </c>
      <c r="AI32" s="42">
        <f t="shared" si="6"/>
        <v>-1.2400000000001299E-2</v>
      </c>
      <c r="AJ32" s="42">
        <f t="shared" si="7"/>
        <v>-1.2299999999999756E-2</v>
      </c>
      <c r="AK32" s="42">
        <f t="shared" si="8"/>
        <v>1.5000000000000568E-3</v>
      </c>
      <c r="AL32" s="42">
        <f t="shared" si="9"/>
        <v>-5.0000000000061107E-4</v>
      </c>
      <c r="AM32" s="42">
        <f t="shared" si="10"/>
        <v>2.3999999999997357E-3</v>
      </c>
      <c r="AN32" s="42">
        <f t="shared" si="11"/>
        <v>3.4000000000000696E-3</v>
      </c>
      <c r="AO32" s="42">
        <f t="shared" si="12"/>
        <v>1.0200000000000209E-2</v>
      </c>
      <c r="AP32" s="42">
        <f t="shared" si="13"/>
        <v>1.7599999999999838E-2</v>
      </c>
      <c r="AQ32" s="42">
        <f t="shared" si="14"/>
        <v>1.1500000000000732E-2</v>
      </c>
      <c r="AR32" s="42">
        <f t="shared" si="15"/>
        <v>4.5999999999999375E-3</v>
      </c>
      <c r="AS32" s="42">
        <f t="shared" si="16"/>
        <v>-7.0000000000014495E-4</v>
      </c>
      <c r="AT32" s="42">
        <f t="shared" si="17"/>
        <v>-5.0000000000007816E-3</v>
      </c>
      <c r="AU32" s="42">
        <f t="shared" si="18"/>
        <v>-4.9999999999990052E-3</v>
      </c>
      <c r="AV32" s="42">
        <f t="shared" si="19"/>
        <v>-3.0000000000001137E-3</v>
      </c>
      <c r="AX32" s="14">
        <v>180</v>
      </c>
      <c r="AY32" s="22">
        <f t="shared" si="20"/>
        <v>9.0368999999999993</v>
      </c>
      <c r="AZ32" s="23">
        <f t="shared" si="21"/>
        <v>9.0493000000000006</v>
      </c>
      <c r="BA32" s="24">
        <f t="shared" si="22"/>
        <v>-1.2400000000001299E-2</v>
      </c>
      <c r="BB32" s="22">
        <f t="shared" si="23"/>
        <v>8.282</v>
      </c>
      <c r="BC32" s="23">
        <f t="shared" si="24"/>
        <v>8.2942999999999998</v>
      </c>
      <c r="BD32" s="24">
        <f t="shared" si="25"/>
        <v>-1.2299999999999756E-2</v>
      </c>
      <c r="BE32" s="22">
        <f t="shared" si="26"/>
        <v>7.0209000000000001</v>
      </c>
      <c r="BF32" s="23">
        <f t="shared" si="27"/>
        <v>7.0194000000000001</v>
      </c>
      <c r="BG32" s="24">
        <f t="shared" si="28"/>
        <v>1.5000000000000568E-3</v>
      </c>
      <c r="BH32" s="22">
        <f t="shared" si="29"/>
        <v>6.1940999999999997</v>
      </c>
      <c r="BI32" s="23">
        <f t="shared" si="30"/>
        <v>6.1946000000000003</v>
      </c>
      <c r="BJ32" s="24">
        <f t="shared" si="31"/>
        <v>-5.0000000000061107E-4</v>
      </c>
      <c r="BK32" s="22">
        <f t="shared" si="32"/>
        <v>6.0247000000000002</v>
      </c>
      <c r="BL32" s="23">
        <f t="shared" si="33"/>
        <v>6.0223000000000004</v>
      </c>
      <c r="BM32" s="24">
        <f t="shared" si="34"/>
        <v>2.3999999999997357E-3</v>
      </c>
      <c r="BN32" s="22">
        <f t="shared" si="35"/>
        <v>5.4298000000000002</v>
      </c>
      <c r="BO32" s="23">
        <f t="shared" si="36"/>
        <v>5.4264000000000001</v>
      </c>
      <c r="BP32" s="24">
        <f t="shared" si="37"/>
        <v>3.4000000000000696E-3</v>
      </c>
      <c r="BQ32" s="22">
        <f t="shared" si="38"/>
        <v>5.76</v>
      </c>
      <c r="BR32" s="23">
        <f t="shared" si="39"/>
        <v>5.7497999999999996</v>
      </c>
      <c r="BS32" s="24">
        <f t="shared" si="40"/>
        <v>1.0200000000000209E-2</v>
      </c>
      <c r="BU32" s="14">
        <v>180</v>
      </c>
      <c r="BV32" s="22">
        <f t="shared" si="41"/>
        <v>6.5255000000000001</v>
      </c>
      <c r="BW32" s="23">
        <f t="shared" si="42"/>
        <v>6.5079000000000002</v>
      </c>
      <c r="BX32" s="24">
        <f t="shared" si="43"/>
        <v>1.7599999999999838E-2</v>
      </c>
      <c r="BY32" s="22">
        <f t="shared" si="44"/>
        <v>7.9339000000000004</v>
      </c>
      <c r="BZ32" s="23">
        <f t="shared" si="45"/>
        <v>7.9223999999999997</v>
      </c>
      <c r="CA32" s="24">
        <f t="shared" si="46"/>
        <v>1.1500000000000732E-2</v>
      </c>
      <c r="CB32" s="22">
        <f t="shared" si="47"/>
        <v>9.5776000000000003</v>
      </c>
      <c r="CC32" s="23">
        <f t="shared" si="48"/>
        <v>9.5730000000000004</v>
      </c>
      <c r="CD32" s="24">
        <f t="shared" si="49"/>
        <v>4.5999999999999375E-3</v>
      </c>
      <c r="CE32" s="22">
        <f t="shared" si="50"/>
        <v>9.8820999999999994</v>
      </c>
      <c r="CF32" s="23">
        <f t="shared" si="51"/>
        <v>9.8827999999999996</v>
      </c>
      <c r="CG32" s="24">
        <f t="shared" si="52"/>
        <v>-7.0000000000014495E-4</v>
      </c>
      <c r="CH32" s="22">
        <f t="shared" si="53"/>
        <v>10.218999999999999</v>
      </c>
      <c r="CI32" s="23">
        <f t="shared" si="54"/>
        <v>10.224</v>
      </c>
      <c r="CJ32" s="24">
        <f t="shared" si="55"/>
        <v>-5.0000000000007816E-3</v>
      </c>
      <c r="CK32" s="22">
        <f t="shared" si="56"/>
        <v>10.775</v>
      </c>
      <c r="CL32" s="23">
        <f t="shared" si="57"/>
        <v>10.78</v>
      </c>
      <c r="CM32" s="24">
        <f t="shared" si="58"/>
        <v>-4.9999999999990052E-3</v>
      </c>
      <c r="CN32" s="22">
        <f t="shared" si="60"/>
        <v>11.397</v>
      </c>
      <c r="CO32" s="23">
        <f t="shared" si="61"/>
        <v>11.4</v>
      </c>
      <c r="CP32" s="24">
        <f t="shared" si="59"/>
        <v>-3.0000000000001137E-3</v>
      </c>
    </row>
    <row r="33" spans="1:94">
      <c r="A33" s="4"/>
      <c r="B33">
        <v>181</v>
      </c>
      <c r="C33" s="41">
        <v>8.9497999999999998</v>
      </c>
      <c r="D33" s="41">
        <v>8.2050000000000001</v>
      </c>
      <c r="E33" s="41">
        <v>6.9629000000000003</v>
      </c>
      <c r="F33" s="41">
        <v>6.0768000000000004</v>
      </c>
      <c r="G33" s="41">
        <v>5.8798000000000004</v>
      </c>
      <c r="H33" s="41">
        <v>5.3582999999999998</v>
      </c>
      <c r="I33" s="41">
        <v>5.5355999999999996</v>
      </c>
      <c r="J33" s="41">
        <v>6.2301000000000002</v>
      </c>
      <c r="K33" s="41">
        <v>7.6342999999999996</v>
      </c>
      <c r="L33" s="41">
        <v>9.4255999999999993</v>
      </c>
      <c r="M33" s="41">
        <v>9.8407</v>
      </c>
      <c r="N33" s="41">
        <v>10.198</v>
      </c>
      <c r="O33" s="41">
        <v>10.757999999999999</v>
      </c>
      <c r="P33" s="41">
        <v>11.353999999999999</v>
      </c>
      <c r="Q33" s="6"/>
      <c r="R33" s="9">
        <v>181</v>
      </c>
      <c r="S33" s="39">
        <v>8.9337999999999997</v>
      </c>
      <c r="T33" s="39">
        <v>8.1923999999999992</v>
      </c>
      <c r="U33" s="39">
        <v>6.9630000000000001</v>
      </c>
      <c r="V33" s="39">
        <v>6.0765000000000002</v>
      </c>
      <c r="W33" s="39">
        <v>5.8826999999999998</v>
      </c>
      <c r="X33" s="39">
        <v>5.3597000000000001</v>
      </c>
      <c r="Y33" s="39">
        <v>5.5415000000000001</v>
      </c>
      <c r="Z33" s="39">
        <v>6.2469999999999999</v>
      </c>
      <c r="AA33" s="39">
        <v>7.6478999999999999</v>
      </c>
      <c r="AB33" s="39">
        <v>9.4255999999999993</v>
      </c>
      <c r="AC33" s="39">
        <v>9.8398000000000003</v>
      </c>
      <c r="AD33" s="39">
        <v>10.192</v>
      </c>
      <c r="AE33" s="39">
        <v>10.753</v>
      </c>
      <c r="AF33" s="39">
        <v>11.352</v>
      </c>
      <c r="AG33" s="2"/>
      <c r="AH33" s="10">
        <v>181</v>
      </c>
      <c r="AI33" s="42">
        <f t="shared" si="6"/>
        <v>-1.6000000000000014E-2</v>
      </c>
      <c r="AJ33" s="42">
        <f t="shared" si="7"/>
        <v>-1.2600000000000833E-2</v>
      </c>
      <c r="AK33" s="42">
        <f t="shared" si="8"/>
        <v>9.9999999999766942E-5</v>
      </c>
      <c r="AL33" s="42">
        <f t="shared" si="9"/>
        <v>-3.00000000000189E-4</v>
      </c>
      <c r="AM33" s="42">
        <f t="shared" si="10"/>
        <v>2.8999999999994586E-3</v>
      </c>
      <c r="AN33" s="42">
        <f t="shared" si="11"/>
        <v>1.4000000000002899E-3</v>
      </c>
      <c r="AO33" s="42">
        <f t="shared" si="12"/>
        <v>5.9000000000004604E-3</v>
      </c>
      <c r="AP33" s="42">
        <f t="shared" si="13"/>
        <v>1.6899999999999693E-2</v>
      </c>
      <c r="AQ33" s="42">
        <f t="shared" si="14"/>
        <v>1.3600000000000279E-2</v>
      </c>
      <c r="AR33" s="42">
        <f t="shared" si="15"/>
        <v>0</v>
      </c>
      <c r="AS33" s="42">
        <f t="shared" si="16"/>
        <v>-8.9999999999967883E-4</v>
      </c>
      <c r="AT33" s="42">
        <f t="shared" si="17"/>
        <v>-6.0000000000002274E-3</v>
      </c>
      <c r="AU33" s="42">
        <f t="shared" si="18"/>
        <v>-4.9999999999990052E-3</v>
      </c>
      <c r="AV33" s="42">
        <f t="shared" si="19"/>
        <v>-1.9999999999988916E-3</v>
      </c>
      <c r="AX33" s="14">
        <v>181</v>
      </c>
      <c r="AY33" s="22">
        <f t="shared" si="20"/>
        <v>8.9337999999999997</v>
      </c>
      <c r="AZ33" s="23">
        <f t="shared" si="21"/>
        <v>8.9497999999999998</v>
      </c>
      <c r="BA33" s="24">
        <f t="shared" si="22"/>
        <v>-1.6000000000000014E-2</v>
      </c>
      <c r="BB33" s="22">
        <f t="shared" si="23"/>
        <v>8.1923999999999992</v>
      </c>
      <c r="BC33" s="23">
        <f t="shared" si="24"/>
        <v>8.2050000000000001</v>
      </c>
      <c r="BD33" s="24">
        <f t="shared" si="25"/>
        <v>-1.2600000000000833E-2</v>
      </c>
      <c r="BE33" s="22">
        <f t="shared" si="26"/>
        <v>6.9630000000000001</v>
      </c>
      <c r="BF33" s="23">
        <f t="shared" si="27"/>
        <v>6.9629000000000003</v>
      </c>
      <c r="BG33" s="24">
        <f t="shared" si="28"/>
        <v>9.9999999999766942E-5</v>
      </c>
      <c r="BH33" s="22">
        <f t="shared" si="29"/>
        <v>6.0765000000000002</v>
      </c>
      <c r="BI33" s="23">
        <f t="shared" si="30"/>
        <v>6.0768000000000004</v>
      </c>
      <c r="BJ33" s="24">
        <f t="shared" si="31"/>
        <v>-3.00000000000189E-4</v>
      </c>
      <c r="BK33" s="22">
        <f t="shared" si="32"/>
        <v>5.8826999999999998</v>
      </c>
      <c r="BL33" s="23">
        <f t="shared" si="33"/>
        <v>5.8798000000000004</v>
      </c>
      <c r="BM33" s="24">
        <f t="shared" si="34"/>
        <v>2.8999999999994586E-3</v>
      </c>
      <c r="BN33" s="22">
        <f t="shared" si="35"/>
        <v>5.3597000000000001</v>
      </c>
      <c r="BO33" s="23">
        <f t="shared" si="36"/>
        <v>5.3582999999999998</v>
      </c>
      <c r="BP33" s="24">
        <f t="shared" si="37"/>
        <v>1.4000000000002899E-3</v>
      </c>
      <c r="BQ33" s="22">
        <f t="shared" si="38"/>
        <v>5.5415000000000001</v>
      </c>
      <c r="BR33" s="23">
        <f t="shared" si="39"/>
        <v>5.5355999999999996</v>
      </c>
      <c r="BS33" s="24">
        <f t="shared" si="40"/>
        <v>5.9000000000004604E-3</v>
      </c>
      <c r="BU33" s="14">
        <v>181</v>
      </c>
      <c r="BV33" s="22">
        <f t="shared" si="41"/>
        <v>6.2469999999999999</v>
      </c>
      <c r="BW33" s="23">
        <f t="shared" si="42"/>
        <v>6.2301000000000002</v>
      </c>
      <c r="BX33" s="24">
        <f t="shared" si="43"/>
        <v>1.6899999999999693E-2</v>
      </c>
      <c r="BY33" s="22">
        <f t="shared" si="44"/>
        <v>7.6478999999999999</v>
      </c>
      <c r="BZ33" s="23">
        <f t="shared" si="45"/>
        <v>7.6342999999999996</v>
      </c>
      <c r="CA33" s="24">
        <f t="shared" si="46"/>
        <v>1.3600000000000279E-2</v>
      </c>
      <c r="CB33" s="22">
        <f t="shared" si="47"/>
        <v>9.4255999999999993</v>
      </c>
      <c r="CC33" s="23">
        <f t="shared" si="48"/>
        <v>9.4255999999999993</v>
      </c>
      <c r="CD33" s="24">
        <f t="shared" si="49"/>
        <v>0</v>
      </c>
      <c r="CE33" s="22">
        <f t="shared" si="50"/>
        <v>9.8398000000000003</v>
      </c>
      <c r="CF33" s="23">
        <f t="shared" si="51"/>
        <v>9.8407</v>
      </c>
      <c r="CG33" s="24">
        <f t="shared" si="52"/>
        <v>-8.9999999999967883E-4</v>
      </c>
      <c r="CH33" s="22">
        <f t="shared" si="53"/>
        <v>10.192</v>
      </c>
      <c r="CI33" s="23">
        <f t="shared" si="54"/>
        <v>10.198</v>
      </c>
      <c r="CJ33" s="24">
        <f t="shared" si="55"/>
        <v>-6.0000000000002274E-3</v>
      </c>
      <c r="CK33" s="22">
        <f t="shared" si="56"/>
        <v>10.753</v>
      </c>
      <c r="CL33" s="23">
        <f t="shared" si="57"/>
        <v>10.757999999999999</v>
      </c>
      <c r="CM33" s="24">
        <f t="shared" si="58"/>
        <v>-4.9999999999990052E-3</v>
      </c>
      <c r="CN33" s="22">
        <f t="shared" si="60"/>
        <v>11.352</v>
      </c>
      <c r="CO33" s="23">
        <f t="shared" si="61"/>
        <v>11.353999999999999</v>
      </c>
      <c r="CP33" s="24">
        <f t="shared" si="59"/>
        <v>-1.9999999999988916E-3</v>
      </c>
    </row>
    <row r="34" spans="1:94">
      <c r="A34" s="4"/>
      <c r="B34">
        <v>182</v>
      </c>
      <c r="C34" s="41">
        <v>8.9586000000000006</v>
      </c>
      <c r="D34" s="41">
        <v>8.2007999999999992</v>
      </c>
      <c r="E34" s="41">
        <v>7.0110999999999999</v>
      </c>
      <c r="F34" s="41">
        <v>6.1304999999999996</v>
      </c>
      <c r="G34" s="41">
        <v>5.9118000000000004</v>
      </c>
      <c r="H34" s="41">
        <v>5.4623999999999997</v>
      </c>
      <c r="I34" s="41">
        <v>5.5271999999999997</v>
      </c>
      <c r="J34" s="41">
        <v>6.0354000000000001</v>
      </c>
      <c r="K34" s="41">
        <v>7.4714</v>
      </c>
      <c r="L34" s="41">
        <v>9.2446000000000002</v>
      </c>
      <c r="M34" s="41">
        <v>9.8306000000000004</v>
      </c>
      <c r="N34" s="41">
        <v>10.188000000000001</v>
      </c>
      <c r="O34" s="41">
        <v>10.744999999999999</v>
      </c>
      <c r="P34" s="41">
        <v>11.313000000000001</v>
      </c>
      <c r="Q34" s="6"/>
      <c r="R34" s="9">
        <v>182</v>
      </c>
      <c r="S34" s="39">
        <v>8.9381000000000004</v>
      </c>
      <c r="T34" s="39">
        <v>8.1966999999999999</v>
      </c>
      <c r="U34" s="39">
        <v>7.0103999999999997</v>
      </c>
      <c r="V34" s="39">
        <v>6.1311999999999998</v>
      </c>
      <c r="W34" s="39">
        <v>5.9156000000000004</v>
      </c>
      <c r="X34" s="39">
        <v>5.4635999999999996</v>
      </c>
      <c r="Y34" s="39">
        <v>5.5312000000000001</v>
      </c>
      <c r="Z34" s="39">
        <v>6.0502000000000002</v>
      </c>
      <c r="AA34" s="39">
        <v>7.4840999999999998</v>
      </c>
      <c r="AB34" s="39">
        <v>9.2434999999999992</v>
      </c>
      <c r="AC34" s="39">
        <v>9.8295999999999992</v>
      </c>
      <c r="AD34" s="39">
        <v>10.182</v>
      </c>
      <c r="AE34" s="39">
        <v>10.74</v>
      </c>
      <c r="AF34" s="39">
        <v>11.311</v>
      </c>
      <c r="AG34" s="2"/>
      <c r="AH34" s="10">
        <v>182</v>
      </c>
      <c r="AI34" s="42">
        <f t="shared" si="6"/>
        <v>-2.0500000000000185E-2</v>
      </c>
      <c r="AJ34" s="42">
        <f t="shared" si="7"/>
        <v>-4.0999999999993264E-3</v>
      </c>
      <c r="AK34" s="42">
        <f t="shared" si="8"/>
        <v>-7.0000000000014495E-4</v>
      </c>
      <c r="AL34" s="42">
        <f t="shared" si="9"/>
        <v>7.0000000000014495E-4</v>
      </c>
      <c r="AM34" s="42">
        <f t="shared" si="10"/>
        <v>3.8000000000000256E-3</v>
      </c>
      <c r="AN34" s="42">
        <f t="shared" si="11"/>
        <v>1.1999999999998678E-3</v>
      </c>
      <c r="AO34" s="42">
        <f t="shared" si="12"/>
        <v>4.0000000000004476E-3</v>
      </c>
      <c r="AP34" s="42">
        <f t="shared" si="13"/>
        <v>1.4800000000000146E-2</v>
      </c>
      <c r="AQ34" s="42">
        <f t="shared" si="14"/>
        <v>1.2699999999999712E-2</v>
      </c>
      <c r="AR34" s="42">
        <f t="shared" si="15"/>
        <v>-1.1000000000009891E-3</v>
      </c>
      <c r="AS34" s="42">
        <f t="shared" si="16"/>
        <v>-1.0000000000012221E-3</v>
      </c>
      <c r="AT34" s="42">
        <f t="shared" si="17"/>
        <v>-6.0000000000002274E-3</v>
      </c>
      <c r="AU34" s="42">
        <f t="shared" si="18"/>
        <v>-4.9999999999990052E-3</v>
      </c>
      <c r="AV34" s="42">
        <f t="shared" si="19"/>
        <v>-2.0000000000006679E-3</v>
      </c>
      <c r="AX34" s="14">
        <v>182</v>
      </c>
      <c r="AY34" s="22">
        <f t="shared" si="20"/>
        <v>8.9381000000000004</v>
      </c>
      <c r="AZ34" s="23">
        <f t="shared" si="21"/>
        <v>8.9586000000000006</v>
      </c>
      <c r="BA34" s="24">
        <f t="shared" si="22"/>
        <v>-2.0500000000000185E-2</v>
      </c>
      <c r="BB34" s="22">
        <f t="shared" si="23"/>
        <v>8.1966999999999999</v>
      </c>
      <c r="BC34" s="23">
        <f t="shared" si="24"/>
        <v>8.2007999999999992</v>
      </c>
      <c r="BD34" s="24">
        <f t="shared" si="25"/>
        <v>-4.0999999999993264E-3</v>
      </c>
      <c r="BE34" s="22">
        <f t="shared" si="26"/>
        <v>7.0103999999999997</v>
      </c>
      <c r="BF34" s="23">
        <f t="shared" si="27"/>
        <v>7.0110999999999999</v>
      </c>
      <c r="BG34" s="24">
        <f t="shared" si="28"/>
        <v>-7.0000000000014495E-4</v>
      </c>
      <c r="BH34" s="22">
        <f t="shared" si="29"/>
        <v>6.1311999999999998</v>
      </c>
      <c r="BI34" s="23">
        <f t="shared" si="30"/>
        <v>6.1304999999999996</v>
      </c>
      <c r="BJ34" s="24">
        <f t="shared" si="31"/>
        <v>7.0000000000014495E-4</v>
      </c>
      <c r="BK34" s="22">
        <f t="shared" si="32"/>
        <v>5.9156000000000004</v>
      </c>
      <c r="BL34" s="23">
        <f t="shared" si="33"/>
        <v>5.9118000000000004</v>
      </c>
      <c r="BM34" s="24">
        <f t="shared" si="34"/>
        <v>3.8000000000000256E-3</v>
      </c>
      <c r="BN34" s="22">
        <f t="shared" si="35"/>
        <v>5.4635999999999996</v>
      </c>
      <c r="BO34" s="23">
        <f t="shared" si="36"/>
        <v>5.4623999999999997</v>
      </c>
      <c r="BP34" s="24">
        <f t="shared" si="37"/>
        <v>1.1999999999998678E-3</v>
      </c>
      <c r="BQ34" s="22">
        <f t="shared" si="38"/>
        <v>5.5312000000000001</v>
      </c>
      <c r="BR34" s="23">
        <f t="shared" si="39"/>
        <v>5.5271999999999997</v>
      </c>
      <c r="BS34" s="24">
        <f t="shared" si="40"/>
        <v>4.0000000000004476E-3</v>
      </c>
      <c r="BU34" s="14">
        <v>182</v>
      </c>
      <c r="BV34" s="22">
        <f t="shared" si="41"/>
        <v>6.0502000000000002</v>
      </c>
      <c r="BW34" s="23">
        <f t="shared" si="42"/>
        <v>6.0354000000000001</v>
      </c>
      <c r="BX34" s="24">
        <f t="shared" si="43"/>
        <v>1.4800000000000146E-2</v>
      </c>
      <c r="BY34" s="22">
        <f t="shared" si="44"/>
        <v>7.4840999999999998</v>
      </c>
      <c r="BZ34" s="23">
        <f t="shared" si="45"/>
        <v>7.4714</v>
      </c>
      <c r="CA34" s="24">
        <f t="shared" si="46"/>
        <v>1.2699999999999712E-2</v>
      </c>
      <c r="CB34" s="22">
        <f t="shared" si="47"/>
        <v>9.2434999999999992</v>
      </c>
      <c r="CC34" s="23">
        <f t="shared" si="48"/>
        <v>9.2446000000000002</v>
      </c>
      <c r="CD34" s="24">
        <f t="shared" si="49"/>
        <v>-1.1000000000009891E-3</v>
      </c>
      <c r="CE34" s="22">
        <f t="shared" si="50"/>
        <v>9.8295999999999992</v>
      </c>
      <c r="CF34" s="23">
        <f t="shared" si="51"/>
        <v>9.8306000000000004</v>
      </c>
      <c r="CG34" s="24">
        <f t="shared" si="52"/>
        <v>-1.0000000000012221E-3</v>
      </c>
      <c r="CH34" s="22">
        <f t="shared" si="53"/>
        <v>10.182</v>
      </c>
      <c r="CI34" s="23">
        <f t="shared" si="54"/>
        <v>10.188000000000001</v>
      </c>
      <c r="CJ34" s="24">
        <f t="shared" si="55"/>
        <v>-6.0000000000002274E-3</v>
      </c>
      <c r="CK34" s="22">
        <f t="shared" si="56"/>
        <v>10.74</v>
      </c>
      <c r="CL34" s="23">
        <f t="shared" si="57"/>
        <v>10.744999999999999</v>
      </c>
      <c r="CM34" s="24">
        <f t="shared" si="58"/>
        <v>-4.9999999999990052E-3</v>
      </c>
      <c r="CN34" s="22">
        <f t="shared" si="60"/>
        <v>11.311</v>
      </c>
      <c r="CO34" s="23">
        <f t="shared" si="61"/>
        <v>11.313000000000001</v>
      </c>
      <c r="CP34" s="24">
        <f t="shared" si="59"/>
        <v>-2.0000000000006679E-3</v>
      </c>
    </row>
    <row r="35" spans="1:94">
      <c r="A35" s="4"/>
      <c r="B35">
        <v>183</v>
      </c>
      <c r="C35" s="41">
        <v>8.7843999999999998</v>
      </c>
      <c r="D35" s="41">
        <v>7.9709000000000003</v>
      </c>
      <c r="E35" s="41">
        <v>6.8449</v>
      </c>
      <c r="F35" s="41">
        <v>5.9691000000000001</v>
      </c>
      <c r="G35" s="41">
        <v>5.6802000000000001</v>
      </c>
      <c r="H35" s="41">
        <v>5.2895000000000003</v>
      </c>
      <c r="I35" s="41">
        <v>5.2758000000000003</v>
      </c>
      <c r="J35" s="41">
        <v>5.6241000000000003</v>
      </c>
      <c r="K35" s="41">
        <v>7.0069999999999997</v>
      </c>
      <c r="L35" s="41">
        <v>9.0853999999999999</v>
      </c>
      <c r="M35" s="41">
        <v>9.7875999999999994</v>
      </c>
      <c r="N35" s="41">
        <v>10.167</v>
      </c>
      <c r="O35" s="41">
        <v>10.736000000000001</v>
      </c>
      <c r="P35" s="41">
        <v>11.302</v>
      </c>
      <c r="Q35" s="6"/>
      <c r="R35" s="9">
        <v>183</v>
      </c>
      <c r="S35" s="39">
        <v>8.7712000000000003</v>
      </c>
      <c r="T35" s="39">
        <v>7.9691000000000001</v>
      </c>
      <c r="U35" s="39">
        <v>6.8434999999999997</v>
      </c>
      <c r="V35" s="39">
        <v>5.9687999999999999</v>
      </c>
      <c r="W35" s="39">
        <v>5.6826999999999996</v>
      </c>
      <c r="X35" s="39">
        <v>5.2896000000000001</v>
      </c>
      <c r="Y35" s="39">
        <v>5.2781000000000002</v>
      </c>
      <c r="Z35" s="39">
        <v>5.6349999999999998</v>
      </c>
      <c r="AA35" s="39">
        <v>7.0197000000000003</v>
      </c>
      <c r="AB35" s="39">
        <v>9.0866000000000007</v>
      </c>
      <c r="AC35" s="39">
        <v>9.7866999999999997</v>
      </c>
      <c r="AD35" s="39">
        <v>10.16</v>
      </c>
      <c r="AE35" s="39">
        <v>10.73</v>
      </c>
      <c r="AF35" s="39">
        <v>11.3</v>
      </c>
      <c r="AG35" s="2"/>
      <c r="AH35" s="10">
        <v>183</v>
      </c>
      <c r="AI35" s="42">
        <f t="shared" si="6"/>
        <v>-1.3199999999999434E-2</v>
      </c>
      <c r="AJ35" s="42">
        <f t="shared" si="7"/>
        <v>-1.8000000000002458E-3</v>
      </c>
      <c r="AK35" s="42">
        <f t="shared" si="8"/>
        <v>-1.4000000000002899E-3</v>
      </c>
      <c r="AL35" s="42">
        <f t="shared" si="9"/>
        <v>-3.00000000000189E-4</v>
      </c>
      <c r="AM35" s="42">
        <f t="shared" si="10"/>
        <v>2.4999999999995026E-3</v>
      </c>
      <c r="AN35" s="42">
        <f t="shared" si="11"/>
        <v>9.9999999999766942E-5</v>
      </c>
      <c r="AO35" s="42">
        <f t="shared" si="12"/>
        <v>2.2999999999999687E-3</v>
      </c>
      <c r="AP35" s="42">
        <f t="shared" si="13"/>
        <v>1.0899999999999466E-2</v>
      </c>
      <c r="AQ35" s="42">
        <f t="shared" si="14"/>
        <v>1.27000000000006E-2</v>
      </c>
      <c r="AR35" s="42">
        <f t="shared" si="15"/>
        <v>1.200000000000756E-3</v>
      </c>
      <c r="AS35" s="42">
        <f t="shared" si="16"/>
        <v>-8.9999999999967883E-4</v>
      </c>
      <c r="AT35" s="42">
        <f t="shared" si="17"/>
        <v>-6.9999999999996732E-3</v>
      </c>
      <c r="AU35" s="42">
        <f t="shared" si="18"/>
        <v>-6.0000000000002274E-3</v>
      </c>
      <c r="AV35" s="42">
        <f t="shared" si="19"/>
        <v>-1.9999999999988916E-3</v>
      </c>
      <c r="AX35" s="14">
        <v>183</v>
      </c>
      <c r="AY35" s="22">
        <f t="shared" si="20"/>
        <v>8.7712000000000003</v>
      </c>
      <c r="AZ35" s="23">
        <f t="shared" si="21"/>
        <v>8.7843999999999998</v>
      </c>
      <c r="BA35" s="24">
        <f t="shared" si="22"/>
        <v>-1.3199999999999434E-2</v>
      </c>
      <c r="BB35" s="22">
        <f t="shared" si="23"/>
        <v>7.9691000000000001</v>
      </c>
      <c r="BC35" s="23">
        <f t="shared" si="24"/>
        <v>7.9709000000000003</v>
      </c>
      <c r="BD35" s="24">
        <f t="shared" si="25"/>
        <v>-1.8000000000002458E-3</v>
      </c>
      <c r="BE35" s="22">
        <f t="shared" si="26"/>
        <v>6.8434999999999997</v>
      </c>
      <c r="BF35" s="23">
        <f t="shared" si="27"/>
        <v>6.8449</v>
      </c>
      <c r="BG35" s="24">
        <f t="shared" si="28"/>
        <v>-1.4000000000002899E-3</v>
      </c>
      <c r="BH35" s="22">
        <f t="shared" si="29"/>
        <v>5.9687999999999999</v>
      </c>
      <c r="BI35" s="23">
        <f t="shared" si="30"/>
        <v>5.9691000000000001</v>
      </c>
      <c r="BJ35" s="24">
        <f t="shared" si="31"/>
        <v>-3.00000000000189E-4</v>
      </c>
      <c r="BK35" s="22">
        <f t="shared" si="32"/>
        <v>5.6826999999999996</v>
      </c>
      <c r="BL35" s="23">
        <f t="shared" si="33"/>
        <v>5.6802000000000001</v>
      </c>
      <c r="BM35" s="24">
        <f t="shared" si="34"/>
        <v>2.4999999999995026E-3</v>
      </c>
      <c r="BN35" s="22">
        <f t="shared" si="35"/>
        <v>5.2896000000000001</v>
      </c>
      <c r="BO35" s="23">
        <f t="shared" si="36"/>
        <v>5.2895000000000003</v>
      </c>
      <c r="BP35" s="24">
        <f t="shared" si="37"/>
        <v>9.9999999999766942E-5</v>
      </c>
      <c r="BQ35" s="22">
        <f t="shared" si="38"/>
        <v>5.2781000000000002</v>
      </c>
      <c r="BR35" s="23">
        <f t="shared" si="39"/>
        <v>5.2758000000000003</v>
      </c>
      <c r="BS35" s="24">
        <f t="shared" si="40"/>
        <v>2.2999999999999687E-3</v>
      </c>
      <c r="BU35" s="14">
        <v>183</v>
      </c>
      <c r="BV35" s="22">
        <f t="shared" si="41"/>
        <v>5.6349999999999998</v>
      </c>
      <c r="BW35" s="23">
        <f t="shared" si="42"/>
        <v>5.6241000000000003</v>
      </c>
      <c r="BX35" s="24">
        <f t="shared" si="43"/>
        <v>1.0899999999999466E-2</v>
      </c>
      <c r="BY35" s="22">
        <f t="shared" si="44"/>
        <v>7.0197000000000003</v>
      </c>
      <c r="BZ35" s="23">
        <f t="shared" si="45"/>
        <v>7.0069999999999997</v>
      </c>
      <c r="CA35" s="24">
        <f t="shared" si="46"/>
        <v>1.27000000000006E-2</v>
      </c>
      <c r="CB35" s="22">
        <f t="shared" si="47"/>
        <v>9.0866000000000007</v>
      </c>
      <c r="CC35" s="23">
        <f t="shared" si="48"/>
        <v>9.0853999999999999</v>
      </c>
      <c r="CD35" s="24">
        <f t="shared" si="49"/>
        <v>1.200000000000756E-3</v>
      </c>
      <c r="CE35" s="22">
        <f t="shared" si="50"/>
        <v>9.7866999999999997</v>
      </c>
      <c r="CF35" s="23">
        <f t="shared" si="51"/>
        <v>9.7875999999999994</v>
      </c>
      <c r="CG35" s="24">
        <f t="shared" si="52"/>
        <v>-8.9999999999967883E-4</v>
      </c>
      <c r="CH35" s="22">
        <f t="shared" si="53"/>
        <v>10.16</v>
      </c>
      <c r="CI35" s="23">
        <f t="shared" si="54"/>
        <v>10.167</v>
      </c>
      <c r="CJ35" s="24">
        <f t="shared" si="55"/>
        <v>-6.9999999999996732E-3</v>
      </c>
      <c r="CK35" s="22">
        <f t="shared" si="56"/>
        <v>10.73</v>
      </c>
      <c r="CL35" s="23">
        <f t="shared" si="57"/>
        <v>10.736000000000001</v>
      </c>
      <c r="CM35" s="24">
        <f t="shared" si="58"/>
        <v>-6.0000000000002274E-3</v>
      </c>
      <c r="CN35" s="22">
        <f t="shared" si="60"/>
        <v>11.3</v>
      </c>
      <c r="CO35" s="23">
        <f t="shared" si="61"/>
        <v>11.302</v>
      </c>
      <c r="CP35" s="24">
        <f t="shared" si="59"/>
        <v>-1.9999999999988916E-3</v>
      </c>
    </row>
    <row r="36" spans="1:94">
      <c r="A36" s="4"/>
      <c r="B36">
        <v>184</v>
      </c>
      <c r="C36" s="41">
        <v>8.7542000000000009</v>
      </c>
      <c r="D36" s="41">
        <v>7.9273999999999996</v>
      </c>
      <c r="E36" s="41">
        <v>6.8838999999999997</v>
      </c>
      <c r="F36" s="41">
        <v>6.0064000000000002</v>
      </c>
      <c r="G36" s="41">
        <v>5.7074999999999996</v>
      </c>
      <c r="H36" s="41">
        <v>5.3333000000000004</v>
      </c>
      <c r="I36" s="41">
        <v>5.3464999999999998</v>
      </c>
      <c r="J36" s="41">
        <v>5.4889000000000001</v>
      </c>
      <c r="K36" s="41">
        <v>6.6848000000000001</v>
      </c>
      <c r="L36" s="41">
        <v>8.8773</v>
      </c>
      <c r="M36" s="41">
        <v>9.7586999999999993</v>
      </c>
      <c r="N36" s="41">
        <v>10.157</v>
      </c>
      <c r="O36" s="41">
        <v>10.727</v>
      </c>
      <c r="P36" s="41">
        <v>11.287000000000001</v>
      </c>
      <c r="Q36" s="6"/>
      <c r="R36" s="9">
        <v>184</v>
      </c>
      <c r="S36" s="39">
        <v>8.7425999999999995</v>
      </c>
      <c r="T36" s="39">
        <v>7.9261999999999997</v>
      </c>
      <c r="U36" s="39">
        <v>6.8832000000000004</v>
      </c>
      <c r="V36" s="39">
        <v>6.0084</v>
      </c>
      <c r="W36" s="39">
        <v>5.7119999999999997</v>
      </c>
      <c r="X36" s="39">
        <v>5.3348000000000004</v>
      </c>
      <c r="Y36" s="39">
        <v>5.3484999999999996</v>
      </c>
      <c r="Z36" s="39">
        <v>5.4935999999999998</v>
      </c>
      <c r="AA36" s="39">
        <v>6.6959999999999997</v>
      </c>
      <c r="AB36" s="39">
        <v>8.8766999999999996</v>
      </c>
      <c r="AC36" s="39">
        <v>9.7576999999999998</v>
      </c>
      <c r="AD36" s="39">
        <v>10.15</v>
      </c>
      <c r="AE36" s="39">
        <v>10.721</v>
      </c>
      <c r="AF36" s="39">
        <v>11.284000000000001</v>
      </c>
      <c r="AG36" s="2"/>
      <c r="AH36" s="10">
        <v>184</v>
      </c>
      <c r="AI36" s="42">
        <f t="shared" si="6"/>
        <v>-1.1600000000001387E-2</v>
      </c>
      <c r="AJ36" s="42">
        <f t="shared" si="7"/>
        <v>-1.1999999999998678E-3</v>
      </c>
      <c r="AK36" s="42">
        <f t="shared" si="8"/>
        <v>-6.9999999999925677E-4</v>
      </c>
      <c r="AL36" s="42">
        <f t="shared" si="9"/>
        <v>1.9999999999997797E-3</v>
      </c>
      <c r="AM36" s="42">
        <f t="shared" si="10"/>
        <v>4.5000000000001705E-3</v>
      </c>
      <c r="AN36" s="42">
        <f t="shared" si="11"/>
        <v>1.5000000000000568E-3</v>
      </c>
      <c r="AO36" s="42">
        <f t="shared" si="12"/>
        <v>1.9999999999997797E-3</v>
      </c>
      <c r="AP36" s="42">
        <f t="shared" si="13"/>
        <v>4.6999999999997044E-3</v>
      </c>
      <c r="AQ36" s="42">
        <f t="shared" si="14"/>
        <v>1.1199999999999655E-2</v>
      </c>
      <c r="AR36" s="42">
        <f t="shared" si="15"/>
        <v>-6.0000000000037801E-4</v>
      </c>
      <c r="AS36" s="42">
        <f t="shared" si="16"/>
        <v>-9.9999999999944578E-4</v>
      </c>
      <c r="AT36" s="42">
        <f t="shared" si="17"/>
        <v>-6.9999999999996732E-3</v>
      </c>
      <c r="AU36" s="42">
        <f t="shared" si="18"/>
        <v>-6.0000000000002274E-3</v>
      </c>
      <c r="AV36" s="42">
        <f t="shared" si="19"/>
        <v>-3.0000000000001137E-3</v>
      </c>
      <c r="AX36" s="14">
        <v>184</v>
      </c>
      <c r="AY36" s="22">
        <f t="shared" si="20"/>
        <v>8.7425999999999995</v>
      </c>
      <c r="AZ36" s="23">
        <f t="shared" si="21"/>
        <v>8.7542000000000009</v>
      </c>
      <c r="BA36" s="24">
        <f t="shared" si="22"/>
        <v>-1.1600000000001387E-2</v>
      </c>
      <c r="BB36" s="22">
        <f t="shared" si="23"/>
        <v>7.9261999999999997</v>
      </c>
      <c r="BC36" s="23">
        <f t="shared" si="24"/>
        <v>7.9273999999999996</v>
      </c>
      <c r="BD36" s="24">
        <f t="shared" si="25"/>
        <v>-1.1999999999998678E-3</v>
      </c>
      <c r="BE36" s="22">
        <f t="shared" si="26"/>
        <v>6.8832000000000004</v>
      </c>
      <c r="BF36" s="23">
        <f t="shared" si="27"/>
        <v>6.8838999999999997</v>
      </c>
      <c r="BG36" s="24">
        <f t="shared" si="28"/>
        <v>-6.9999999999925677E-4</v>
      </c>
      <c r="BH36" s="22">
        <f t="shared" si="29"/>
        <v>6.0084</v>
      </c>
      <c r="BI36" s="23">
        <f t="shared" si="30"/>
        <v>6.0064000000000002</v>
      </c>
      <c r="BJ36" s="24">
        <f t="shared" si="31"/>
        <v>1.9999999999997797E-3</v>
      </c>
      <c r="BK36" s="22">
        <f t="shared" si="32"/>
        <v>5.7119999999999997</v>
      </c>
      <c r="BL36" s="23">
        <f t="shared" si="33"/>
        <v>5.7074999999999996</v>
      </c>
      <c r="BM36" s="24">
        <f t="shared" si="34"/>
        <v>4.5000000000001705E-3</v>
      </c>
      <c r="BN36" s="22">
        <f t="shared" si="35"/>
        <v>5.3348000000000004</v>
      </c>
      <c r="BO36" s="23">
        <f t="shared" si="36"/>
        <v>5.3333000000000004</v>
      </c>
      <c r="BP36" s="24">
        <f t="shared" si="37"/>
        <v>1.5000000000000568E-3</v>
      </c>
      <c r="BQ36" s="22">
        <f t="shared" si="38"/>
        <v>5.3484999999999996</v>
      </c>
      <c r="BR36" s="23">
        <f t="shared" si="39"/>
        <v>5.3464999999999998</v>
      </c>
      <c r="BS36" s="24">
        <f t="shared" si="40"/>
        <v>1.9999999999997797E-3</v>
      </c>
      <c r="BU36" s="14">
        <v>184</v>
      </c>
      <c r="BV36" s="22">
        <f t="shared" si="41"/>
        <v>5.4935999999999998</v>
      </c>
      <c r="BW36" s="23">
        <f t="shared" si="42"/>
        <v>5.4889000000000001</v>
      </c>
      <c r="BX36" s="24">
        <f t="shared" si="43"/>
        <v>4.6999999999997044E-3</v>
      </c>
      <c r="BY36" s="22">
        <f t="shared" si="44"/>
        <v>6.6959999999999997</v>
      </c>
      <c r="BZ36" s="23">
        <f t="shared" si="45"/>
        <v>6.6848000000000001</v>
      </c>
      <c r="CA36" s="24">
        <f t="shared" si="46"/>
        <v>1.1199999999999655E-2</v>
      </c>
      <c r="CB36" s="22">
        <f t="shared" si="47"/>
        <v>8.8766999999999996</v>
      </c>
      <c r="CC36" s="23">
        <f t="shared" si="48"/>
        <v>8.8773</v>
      </c>
      <c r="CD36" s="24">
        <f t="shared" si="49"/>
        <v>-6.0000000000037801E-4</v>
      </c>
      <c r="CE36" s="22">
        <f t="shared" si="50"/>
        <v>9.7576999999999998</v>
      </c>
      <c r="CF36" s="23">
        <f t="shared" si="51"/>
        <v>9.7586999999999993</v>
      </c>
      <c r="CG36" s="24">
        <f t="shared" si="52"/>
        <v>-9.9999999999944578E-4</v>
      </c>
      <c r="CH36" s="22">
        <f t="shared" si="53"/>
        <v>10.15</v>
      </c>
      <c r="CI36" s="23">
        <f t="shared" si="54"/>
        <v>10.157</v>
      </c>
      <c r="CJ36" s="24">
        <f t="shared" si="55"/>
        <v>-6.9999999999996732E-3</v>
      </c>
      <c r="CK36" s="22">
        <f t="shared" si="56"/>
        <v>10.721</v>
      </c>
      <c r="CL36" s="23">
        <f t="shared" si="57"/>
        <v>10.727</v>
      </c>
      <c r="CM36" s="24">
        <f t="shared" si="58"/>
        <v>-6.0000000000002274E-3</v>
      </c>
      <c r="CN36" s="22">
        <f t="shared" si="60"/>
        <v>11.284000000000001</v>
      </c>
      <c r="CO36" s="23">
        <f t="shared" si="61"/>
        <v>11.287000000000001</v>
      </c>
      <c r="CP36" s="24">
        <f t="shared" si="59"/>
        <v>-3.0000000000001137E-3</v>
      </c>
    </row>
    <row r="37" spans="1:94">
      <c r="A37" s="4"/>
      <c r="B37">
        <v>185</v>
      </c>
      <c r="C37" s="41">
        <v>8.6289999999999996</v>
      </c>
      <c r="D37" s="41">
        <v>7.8579999999999997</v>
      </c>
      <c r="E37" s="41">
        <v>6.883</v>
      </c>
      <c r="F37" s="41">
        <v>6.0010000000000003</v>
      </c>
      <c r="G37" s="41">
        <v>5.6356999999999999</v>
      </c>
      <c r="H37" s="41">
        <v>5.2929000000000004</v>
      </c>
      <c r="I37" s="41">
        <v>5.2826000000000004</v>
      </c>
      <c r="J37" s="41">
        <v>5.2896000000000001</v>
      </c>
      <c r="K37" s="41">
        <v>6.3383000000000003</v>
      </c>
      <c r="L37" s="41">
        <v>8.5509000000000004</v>
      </c>
      <c r="M37" s="41">
        <v>9.7338000000000005</v>
      </c>
      <c r="N37" s="41">
        <v>10.157999999999999</v>
      </c>
      <c r="O37" s="41">
        <v>10.707000000000001</v>
      </c>
      <c r="P37" s="41">
        <v>11.257999999999999</v>
      </c>
      <c r="Q37" s="6"/>
      <c r="R37" s="9">
        <v>185</v>
      </c>
      <c r="S37" s="39">
        <v>8.6242999999999999</v>
      </c>
      <c r="T37" s="39">
        <v>7.8558000000000003</v>
      </c>
      <c r="U37" s="39">
        <v>6.8818000000000001</v>
      </c>
      <c r="V37" s="39">
        <v>6.0056000000000003</v>
      </c>
      <c r="W37" s="39">
        <v>5.6414999999999997</v>
      </c>
      <c r="X37" s="39">
        <v>5.2956000000000003</v>
      </c>
      <c r="Y37" s="39">
        <v>5.2838000000000003</v>
      </c>
      <c r="Z37" s="39">
        <v>5.2900999999999998</v>
      </c>
      <c r="AA37" s="39">
        <v>6.3464999999999998</v>
      </c>
      <c r="AB37" s="39">
        <v>8.5466999999999995</v>
      </c>
      <c r="AC37" s="39">
        <v>9.7322000000000006</v>
      </c>
      <c r="AD37" s="39">
        <v>10.151</v>
      </c>
      <c r="AE37" s="39">
        <v>10.701000000000001</v>
      </c>
      <c r="AF37" s="39">
        <v>11.255000000000001</v>
      </c>
      <c r="AG37" s="2"/>
      <c r="AH37" s="10">
        <v>185</v>
      </c>
      <c r="AI37" s="42">
        <f t="shared" si="6"/>
        <v>-4.6999999999997044E-3</v>
      </c>
      <c r="AJ37" s="42">
        <f t="shared" si="7"/>
        <v>-2.1999999999993136E-3</v>
      </c>
      <c r="AK37" s="42">
        <f t="shared" si="8"/>
        <v>-1.1999999999998678E-3</v>
      </c>
      <c r="AL37" s="42">
        <f t="shared" si="9"/>
        <v>4.5999999999999375E-3</v>
      </c>
      <c r="AM37" s="42">
        <f t="shared" si="10"/>
        <v>5.7999999999998053E-3</v>
      </c>
      <c r="AN37" s="42">
        <f t="shared" si="11"/>
        <v>2.6999999999999247E-3</v>
      </c>
      <c r="AO37" s="42">
        <f t="shared" si="12"/>
        <v>1.1999999999998678E-3</v>
      </c>
      <c r="AP37" s="42">
        <f t="shared" si="13"/>
        <v>4.9999999999972289E-4</v>
      </c>
      <c r="AQ37" s="42">
        <f t="shared" si="14"/>
        <v>8.199999999999541E-3</v>
      </c>
      <c r="AR37" s="42">
        <f t="shared" si="15"/>
        <v>-4.2000000000008697E-3</v>
      </c>
      <c r="AS37" s="42">
        <f t="shared" si="16"/>
        <v>-1.5999999999998238E-3</v>
      </c>
      <c r="AT37" s="42">
        <f t="shared" si="17"/>
        <v>-6.9999999999996732E-3</v>
      </c>
      <c r="AU37" s="42">
        <f t="shared" si="18"/>
        <v>-6.0000000000002274E-3</v>
      </c>
      <c r="AV37" s="42">
        <f t="shared" si="19"/>
        <v>-2.9999999999983373E-3</v>
      </c>
      <c r="AX37" s="14">
        <v>185</v>
      </c>
      <c r="AY37" s="22">
        <f t="shared" si="20"/>
        <v>8.6242999999999999</v>
      </c>
      <c r="AZ37" s="23">
        <f t="shared" si="21"/>
        <v>8.6289999999999996</v>
      </c>
      <c r="BA37" s="24">
        <f t="shared" si="22"/>
        <v>-4.6999999999997044E-3</v>
      </c>
      <c r="BB37" s="22">
        <f t="shared" si="23"/>
        <v>7.8558000000000003</v>
      </c>
      <c r="BC37" s="23">
        <f t="shared" si="24"/>
        <v>7.8579999999999997</v>
      </c>
      <c r="BD37" s="24">
        <f t="shared" si="25"/>
        <v>-2.1999999999993136E-3</v>
      </c>
      <c r="BE37" s="22">
        <f t="shared" si="26"/>
        <v>6.8818000000000001</v>
      </c>
      <c r="BF37" s="23">
        <f t="shared" si="27"/>
        <v>6.883</v>
      </c>
      <c r="BG37" s="24">
        <f t="shared" si="28"/>
        <v>-1.1999999999998678E-3</v>
      </c>
      <c r="BH37" s="22">
        <f t="shared" si="29"/>
        <v>6.0056000000000003</v>
      </c>
      <c r="BI37" s="23">
        <f t="shared" si="30"/>
        <v>6.0010000000000003</v>
      </c>
      <c r="BJ37" s="24">
        <f t="shared" si="31"/>
        <v>4.5999999999999375E-3</v>
      </c>
      <c r="BK37" s="22">
        <f t="shared" si="32"/>
        <v>5.6414999999999997</v>
      </c>
      <c r="BL37" s="23">
        <f t="shared" si="33"/>
        <v>5.6356999999999999</v>
      </c>
      <c r="BM37" s="24">
        <f t="shared" si="34"/>
        <v>5.7999999999998053E-3</v>
      </c>
      <c r="BN37" s="22">
        <f t="shared" si="35"/>
        <v>5.2956000000000003</v>
      </c>
      <c r="BO37" s="23">
        <f t="shared" si="36"/>
        <v>5.2929000000000004</v>
      </c>
      <c r="BP37" s="24">
        <f t="shared" si="37"/>
        <v>2.6999999999999247E-3</v>
      </c>
      <c r="BQ37" s="22">
        <f t="shared" si="38"/>
        <v>5.2838000000000003</v>
      </c>
      <c r="BR37" s="23">
        <f t="shared" si="39"/>
        <v>5.2826000000000004</v>
      </c>
      <c r="BS37" s="24">
        <f t="shared" si="40"/>
        <v>1.1999999999998678E-3</v>
      </c>
      <c r="BU37" s="14">
        <v>185</v>
      </c>
      <c r="BV37" s="22">
        <f t="shared" si="41"/>
        <v>5.2900999999999998</v>
      </c>
      <c r="BW37" s="23">
        <f t="shared" si="42"/>
        <v>5.2896000000000001</v>
      </c>
      <c r="BX37" s="24">
        <f t="shared" si="43"/>
        <v>4.9999999999972289E-4</v>
      </c>
      <c r="BY37" s="22">
        <f t="shared" si="44"/>
        <v>6.3464999999999998</v>
      </c>
      <c r="BZ37" s="23">
        <f t="shared" si="45"/>
        <v>6.3383000000000003</v>
      </c>
      <c r="CA37" s="24">
        <f t="shared" si="46"/>
        <v>8.199999999999541E-3</v>
      </c>
      <c r="CB37" s="22">
        <f t="shared" si="47"/>
        <v>8.5466999999999995</v>
      </c>
      <c r="CC37" s="23">
        <f t="shared" si="48"/>
        <v>8.5509000000000004</v>
      </c>
      <c r="CD37" s="24">
        <f t="shared" si="49"/>
        <v>-4.2000000000008697E-3</v>
      </c>
      <c r="CE37" s="22">
        <f t="shared" si="50"/>
        <v>9.7322000000000006</v>
      </c>
      <c r="CF37" s="23">
        <f t="shared" si="51"/>
        <v>9.7338000000000005</v>
      </c>
      <c r="CG37" s="24">
        <f t="shared" si="52"/>
        <v>-1.5999999999998238E-3</v>
      </c>
      <c r="CH37" s="22">
        <f t="shared" si="53"/>
        <v>10.151</v>
      </c>
      <c r="CI37" s="23">
        <f t="shared" si="54"/>
        <v>10.157999999999999</v>
      </c>
      <c r="CJ37" s="24">
        <f t="shared" si="55"/>
        <v>-6.9999999999996732E-3</v>
      </c>
      <c r="CK37" s="22">
        <f t="shared" si="56"/>
        <v>10.701000000000001</v>
      </c>
      <c r="CL37" s="23">
        <f t="shared" si="57"/>
        <v>10.707000000000001</v>
      </c>
      <c r="CM37" s="24">
        <f t="shared" si="58"/>
        <v>-6.0000000000002274E-3</v>
      </c>
      <c r="CN37" s="22">
        <f t="shared" si="60"/>
        <v>11.255000000000001</v>
      </c>
      <c r="CO37" s="23">
        <f t="shared" si="61"/>
        <v>11.257999999999999</v>
      </c>
      <c r="CP37" s="24">
        <f t="shared" si="59"/>
        <v>-2.9999999999983373E-3</v>
      </c>
    </row>
    <row r="38" spans="1:94">
      <c r="A38" s="4"/>
      <c r="B38">
        <v>186</v>
      </c>
      <c r="C38" s="41">
        <v>8.4550999999999998</v>
      </c>
      <c r="D38" s="41">
        <v>7.7245999999999997</v>
      </c>
      <c r="E38" s="41">
        <v>6.7624000000000004</v>
      </c>
      <c r="F38" s="41">
        <v>5.8417000000000003</v>
      </c>
      <c r="G38" s="41">
        <v>5.41</v>
      </c>
      <c r="H38" s="41">
        <v>5.0774999999999997</v>
      </c>
      <c r="I38" s="41">
        <v>4.9372999999999996</v>
      </c>
      <c r="J38" s="41">
        <v>4.8875999999999999</v>
      </c>
      <c r="K38" s="41">
        <v>5.8075999999999999</v>
      </c>
      <c r="L38" s="41">
        <v>8.2494999999999994</v>
      </c>
      <c r="M38" s="41">
        <v>9.6739999999999995</v>
      </c>
      <c r="N38" s="41">
        <v>10.144</v>
      </c>
      <c r="O38" s="41">
        <v>10.673</v>
      </c>
      <c r="P38" s="41">
        <v>11.208</v>
      </c>
      <c r="Q38" s="6"/>
      <c r="R38" s="9">
        <v>186</v>
      </c>
      <c r="S38" s="39">
        <v>8.4430999999999994</v>
      </c>
      <c r="T38" s="39">
        <v>7.7266000000000004</v>
      </c>
      <c r="U38" s="39">
        <v>6.7587999999999999</v>
      </c>
      <c r="V38" s="39">
        <v>5.8446999999999996</v>
      </c>
      <c r="W38" s="39">
        <v>5.4135999999999997</v>
      </c>
      <c r="X38" s="39">
        <v>5.0774999999999997</v>
      </c>
      <c r="Y38" s="39">
        <v>4.9348999999999998</v>
      </c>
      <c r="Z38" s="39">
        <v>4.8841000000000001</v>
      </c>
      <c r="AA38" s="39">
        <v>5.8137999999999996</v>
      </c>
      <c r="AB38" s="39">
        <v>8.2502999999999993</v>
      </c>
      <c r="AC38" s="39">
        <v>9.6707999999999998</v>
      </c>
      <c r="AD38" s="39">
        <v>10.137</v>
      </c>
      <c r="AE38" s="39">
        <v>10.667999999999999</v>
      </c>
      <c r="AF38" s="39">
        <v>11.204000000000001</v>
      </c>
      <c r="AG38" s="2"/>
      <c r="AH38" s="10">
        <v>186</v>
      </c>
      <c r="AI38" s="42">
        <f t="shared" si="6"/>
        <v>-1.2000000000000455E-2</v>
      </c>
      <c r="AJ38" s="42">
        <f t="shared" si="7"/>
        <v>2.0000000000006679E-3</v>
      </c>
      <c r="AK38" s="42">
        <f t="shared" si="8"/>
        <v>-3.6000000000004917E-3</v>
      </c>
      <c r="AL38" s="42">
        <f t="shared" si="9"/>
        <v>2.9999999999992255E-3</v>
      </c>
      <c r="AM38" s="42">
        <f t="shared" si="10"/>
        <v>3.5999999999996035E-3</v>
      </c>
      <c r="AN38" s="42">
        <f t="shared" si="11"/>
        <v>0</v>
      </c>
      <c r="AO38" s="42">
        <f t="shared" si="12"/>
        <v>-2.3999999999997357E-3</v>
      </c>
      <c r="AP38" s="42">
        <f t="shared" si="13"/>
        <v>-3.4999999999998366E-3</v>
      </c>
      <c r="AQ38" s="42">
        <f t="shared" si="14"/>
        <v>6.1999999999997613E-3</v>
      </c>
      <c r="AR38" s="42">
        <f t="shared" si="15"/>
        <v>7.9999999999991189E-4</v>
      </c>
      <c r="AS38" s="42">
        <f t="shared" si="16"/>
        <v>-3.1999999999996476E-3</v>
      </c>
      <c r="AT38" s="42">
        <f t="shared" si="17"/>
        <v>-6.9999999999996732E-3</v>
      </c>
      <c r="AU38" s="42">
        <f t="shared" si="18"/>
        <v>-5.0000000000007816E-3</v>
      </c>
      <c r="AV38" s="42">
        <f t="shared" si="19"/>
        <v>-3.9999999999995595E-3</v>
      </c>
      <c r="AX38" s="14">
        <v>186</v>
      </c>
      <c r="AY38" s="22">
        <f t="shared" si="20"/>
        <v>8.4430999999999994</v>
      </c>
      <c r="AZ38" s="23">
        <f t="shared" si="21"/>
        <v>8.4550999999999998</v>
      </c>
      <c r="BA38" s="24">
        <f t="shared" si="22"/>
        <v>-1.2000000000000455E-2</v>
      </c>
      <c r="BB38" s="22">
        <f t="shared" si="23"/>
        <v>7.7266000000000004</v>
      </c>
      <c r="BC38" s="23">
        <f t="shared" si="24"/>
        <v>7.7245999999999997</v>
      </c>
      <c r="BD38" s="24">
        <f t="shared" si="25"/>
        <v>2.0000000000006679E-3</v>
      </c>
      <c r="BE38" s="22">
        <f t="shared" si="26"/>
        <v>6.7587999999999999</v>
      </c>
      <c r="BF38" s="23">
        <f t="shared" si="27"/>
        <v>6.7624000000000004</v>
      </c>
      <c r="BG38" s="24">
        <f t="shared" si="28"/>
        <v>-3.6000000000004917E-3</v>
      </c>
      <c r="BH38" s="22">
        <f t="shared" si="29"/>
        <v>5.8446999999999996</v>
      </c>
      <c r="BI38" s="23">
        <f t="shared" si="30"/>
        <v>5.8417000000000003</v>
      </c>
      <c r="BJ38" s="24">
        <f t="shared" si="31"/>
        <v>2.9999999999992255E-3</v>
      </c>
      <c r="BK38" s="22">
        <f t="shared" si="32"/>
        <v>5.4135999999999997</v>
      </c>
      <c r="BL38" s="23">
        <f t="shared" si="33"/>
        <v>5.41</v>
      </c>
      <c r="BM38" s="24">
        <f t="shared" si="34"/>
        <v>3.5999999999996035E-3</v>
      </c>
      <c r="BN38" s="22">
        <f t="shared" si="35"/>
        <v>5.0774999999999997</v>
      </c>
      <c r="BO38" s="23">
        <f t="shared" si="36"/>
        <v>5.0774999999999997</v>
      </c>
      <c r="BP38" s="24">
        <f t="shared" si="37"/>
        <v>0</v>
      </c>
      <c r="BQ38" s="22">
        <f t="shared" si="38"/>
        <v>4.9348999999999998</v>
      </c>
      <c r="BR38" s="23">
        <f t="shared" si="39"/>
        <v>4.9372999999999996</v>
      </c>
      <c r="BS38" s="24">
        <f t="shared" si="40"/>
        <v>-2.3999999999997357E-3</v>
      </c>
      <c r="BU38" s="14">
        <v>186</v>
      </c>
      <c r="BV38" s="22">
        <f t="shared" si="41"/>
        <v>4.8841000000000001</v>
      </c>
      <c r="BW38" s="23">
        <f t="shared" si="42"/>
        <v>4.8875999999999999</v>
      </c>
      <c r="BX38" s="24">
        <f t="shared" si="43"/>
        <v>-3.4999999999998366E-3</v>
      </c>
      <c r="BY38" s="22">
        <f t="shared" si="44"/>
        <v>5.8137999999999996</v>
      </c>
      <c r="BZ38" s="23">
        <f t="shared" si="45"/>
        <v>5.8075999999999999</v>
      </c>
      <c r="CA38" s="24">
        <f t="shared" si="46"/>
        <v>6.1999999999997613E-3</v>
      </c>
      <c r="CB38" s="22">
        <f t="shared" si="47"/>
        <v>8.2502999999999993</v>
      </c>
      <c r="CC38" s="23">
        <f t="shared" si="48"/>
        <v>8.2494999999999994</v>
      </c>
      <c r="CD38" s="24">
        <f t="shared" si="49"/>
        <v>7.9999999999991189E-4</v>
      </c>
      <c r="CE38" s="22">
        <f t="shared" si="50"/>
        <v>9.6707999999999998</v>
      </c>
      <c r="CF38" s="23">
        <f t="shared" si="51"/>
        <v>9.6739999999999995</v>
      </c>
      <c r="CG38" s="24">
        <f t="shared" si="52"/>
        <v>-3.1999999999996476E-3</v>
      </c>
      <c r="CH38" s="22">
        <f t="shared" si="53"/>
        <v>10.137</v>
      </c>
      <c r="CI38" s="23">
        <f t="shared" si="54"/>
        <v>10.144</v>
      </c>
      <c r="CJ38" s="24">
        <f t="shared" si="55"/>
        <v>-6.9999999999996732E-3</v>
      </c>
      <c r="CK38" s="22">
        <f t="shared" si="56"/>
        <v>10.667999999999999</v>
      </c>
      <c r="CL38" s="23">
        <f t="shared" si="57"/>
        <v>10.673</v>
      </c>
      <c r="CM38" s="24">
        <f t="shared" si="58"/>
        <v>-5.0000000000007816E-3</v>
      </c>
      <c r="CN38" s="22">
        <f t="shared" si="60"/>
        <v>11.204000000000001</v>
      </c>
      <c r="CO38" s="23">
        <f t="shared" si="61"/>
        <v>11.208</v>
      </c>
      <c r="CP38" s="24">
        <f t="shared" si="59"/>
        <v>-3.9999999999995595E-3</v>
      </c>
    </row>
    <row r="39" spans="1:94">
      <c r="A39" s="4"/>
      <c r="B39">
        <v>187</v>
      </c>
      <c r="C39" s="41">
        <v>8.4153000000000002</v>
      </c>
      <c r="D39" s="41">
        <v>7.7401</v>
      </c>
      <c r="E39" s="41">
        <v>6.7983000000000002</v>
      </c>
      <c r="F39" s="41">
        <v>5.8295000000000003</v>
      </c>
      <c r="G39" s="41">
        <v>5.3472</v>
      </c>
      <c r="H39" s="41">
        <v>5.0453999999999999</v>
      </c>
      <c r="I39" s="41">
        <v>4.9006999999999996</v>
      </c>
      <c r="J39" s="41">
        <v>4.8010000000000002</v>
      </c>
      <c r="K39" s="41">
        <v>5.5073999999999996</v>
      </c>
      <c r="L39" s="41">
        <v>8.1316000000000006</v>
      </c>
      <c r="M39" s="41">
        <v>9.6257999999999999</v>
      </c>
      <c r="N39" s="41">
        <v>10.122999999999999</v>
      </c>
      <c r="O39" s="41">
        <v>10.641</v>
      </c>
      <c r="P39" s="41">
        <v>11.177</v>
      </c>
      <c r="Q39" s="6"/>
      <c r="R39" s="9">
        <v>187</v>
      </c>
      <c r="S39" s="39">
        <v>8.4011999999999993</v>
      </c>
      <c r="T39" s="39">
        <v>7.7438000000000002</v>
      </c>
      <c r="U39" s="39">
        <v>6.7938999999999998</v>
      </c>
      <c r="V39" s="39">
        <v>5.8327</v>
      </c>
      <c r="W39" s="39">
        <v>5.3501000000000003</v>
      </c>
      <c r="X39" s="39">
        <v>5.0431999999999997</v>
      </c>
      <c r="Y39" s="39">
        <v>4.8963000000000001</v>
      </c>
      <c r="Z39" s="39">
        <v>4.7956000000000003</v>
      </c>
      <c r="AA39" s="39">
        <v>5.5134999999999996</v>
      </c>
      <c r="AB39" s="39">
        <v>8.1320999999999994</v>
      </c>
      <c r="AC39" s="39">
        <v>9.6219000000000001</v>
      </c>
      <c r="AD39" s="39">
        <v>10.116</v>
      </c>
      <c r="AE39" s="39">
        <v>10.635999999999999</v>
      </c>
      <c r="AF39" s="39">
        <v>11.173</v>
      </c>
      <c r="AG39" s="2"/>
      <c r="AH39" s="10">
        <v>187</v>
      </c>
      <c r="AI39" s="42">
        <f t="shared" si="6"/>
        <v>-1.410000000000089E-2</v>
      </c>
      <c r="AJ39" s="42">
        <f t="shared" si="7"/>
        <v>3.7000000000002586E-3</v>
      </c>
      <c r="AK39" s="42">
        <f t="shared" si="8"/>
        <v>-4.4000000000004036E-3</v>
      </c>
      <c r="AL39" s="42">
        <f t="shared" si="9"/>
        <v>3.1999999999996476E-3</v>
      </c>
      <c r="AM39" s="42">
        <f t="shared" si="10"/>
        <v>2.9000000000003467E-3</v>
      </c>
      <c r="AN39" s="42">
        <f t="shared" si="11"/>
        <v>-2.2000000000002018E-3</v>
      </c>
      <c r="AO39" s="42">
        <f t="shared" si="12"/>
        <v>-4.3999999999995154E-3</v>
      </c>
      <c r="AP39" s="42">
        <f t="shared" si="13"/>
        <v>-5.3999999999998494E-3</v>
      </c>
      <c r="AQ39" s="42">
        <f t="shared" si="14"/>
        <v>6.0999999999999943E-3</v>
      </c>
      <c r="AR39" s="42">
        <f t="shared" si="15"/>
        <v>4.9999999999883471E-4</v>
      </c>
      <c r="AS39" s="42">
        <f t="shared" si="16"/>
        <v>-3.8999999999997925E-3</v>
      </c>
      <c r="AT39" s="42">
        <f t="shared" si="17"/>
        <v>-6.9999999999996732E-3</v>
      </c>
      <c r="AU39" s="42">
        <f t="shared" si="18"/>
        <v>-5.0000000000007816E-3</v>
      </c>
      <c r="AV39" s="42">
        <f t="shared" si="19"/>
        <v>-3.9999999999995595E-3</v>
      </c>
      <c r="AX39" s="14">
        <v>187</v>
      </c>
      <c r="AY39" s="22">
        <f t="shared" si="20"/>
        <v>8.4011999999999993</v>
      </c>
      <c r="AZ39" s="23">
        <f t="shared" si="21"/>
        <v>8.4153000000000002</v>
      </c>
      <c r="BA39" s="24">
        <f t="shared" si="22"/>
        <v>-1.410000000000089E-2</v>
      </c>
      <c r="BB39" s="22">
        <f t="shared" si="23"/>
        <v>7.7438000000000002</v>
      </c>
      <c r="BC39" s="23">
        <f t="shared" si="24"/>
        <v>7.7401</v>
      </c>
      <c r="BD39" s="24">
        <f t="shared" si="25"/>
        <v>3.7000000000002586E-3</v>
      </c>
      <c r="BE39" s="22">
        <f t="shared" si="26"/>
        <v>6.7938999999999998</v>
      </c>
      <c r="BF39" s="23">
        <f t="shared" si="27"/>
        <v>6.7983000000000002</v>
      </c>
      <c r="BG39" s="24">
        <f t="shared" si="28"/>
        <v>-4.4000000000004036E-3</v>
      </c>
      <c r="BH39" s="22">
        <f t="shared" si="29"/>
        <v>5.8327</v>
      </c>
      <c r="BI39" s="23">
        <f t="shared" si="30"/>
        <v>5.8295000000000003</v>
      </c>
      <c r="BJ39" s="24">
        <f t="shared" si="31"/>
        <v>3.1999999999996476E-3</v>
      </c>
      <c r="BK39" s="22">
        <f t="shared" si="32"/>
        <v>5.3501000000000003</v>
      </c>
      <c r="BL39" s="23">
        <f t="shared" si="33"/>
        <v>5.3472</v>
      </c>
      <c r="BM39" s="24">
        <f t="shared" si="34"/>
        <v>2.9000000000003467E-3</v>
      </c>
      <c r="BN39" s="22">
        <f t="shared" si="35"/>
        <v>5.0431999999999997</v>
      </c>
      <c r="BO39" s="23">
        <f t="shared" si="36"/>
        <v>5.0453999999999999</v>
      </c>
      <c r="BP39" s="24">
        <f t="shared" si="37"/>
        <v>-2.2000000000002018E-3</v>
      </c>
      <c r="BQ39" s="22">
        <f t="shared" si="38"/>
        <v>4.8963000000000001</v>
      </c>
      <c r="BR39" s="23">
        <f t="shared" si="39"/>
        <v>4.9006999999999996</v>
      </c>
      <c r="BS39" s="24">
        <f t="shared" si="40"/>
        <v>-4.3999999999995154E-3</v>
      </c>
      <c r="BU39" s="14">
        <v>187</v>
      </c>
      <c r="BV39" s="22">
        <f t="shared" si="41"/>
        <v>4.7956000000000003</v>
      </c>
      <c r="BW39" s="23">
        <f t="shared" si="42"/>
        <v>4.8010000000000002</v>
      </c>
      <c r="BX39" s="24">
        <f t="shared" si="43"/>
        <v>-5.3999999999998494E-3</v>
      </c>
      <c r="BY39" s="22">
        <f t="shared" si="44"/>
        <v>5.5134999999999996</v>
      </c>
      <c r="BZ39" s="23">
        <f t="shared" si="45"/>
        <v>5.5073999999999996</v>
      </c>
      <c r="CA39" s="24">
        <f t="shared" si="46"/>
        <v>6.0999999999999943E-3</v>
      </c>
      <c r="CB39" s="22">
        <f t="shared" si="47"/>
        <v>8.1320999999999994</v>
      </c>
      <c r="CC39" s="23">
        <f t="shared" si="48"/>
        <v>8.1316000000000006</v>
      </c>
      <c r="CD39" s="24">
        <f t="shared" si="49"/>
        <v>4.9999999999883471E-4</v>
      </c>
      <c r="CE39" s="22">
        <f t="shared" si="50"/>
        <v>9.6219000000000001</v>
      </c>
      <c r="CF39" s="23">
        <f t="shared" si="51"/>
        <v>9.6257999999999999</v>
      </c>
      <c r="CG39" s="24">
        <f t="shared" si="52"/>
        <v>-3.8999999999997925E-3</v>
      </c>
      <c r="CH39" s="22">
        <f t="shared" si="53"/>
        <v>10.116</v>
      </c>
      <c r="CI39" s="23">
        <f t="shared" si="54"/>
        <v>10.122999999999999</v>
      </c>
      <c r="CJ39" s="24">
        <f t="shared" si="55"/>
        <v>-6.9999999999996732E-3</v>
      </c>
      <c r="CK39" s="22">
        <f t="shared" si="56"/>
        <v>10.635999999999999</v>
      </c>
      <c r="CL39" s="23">
        <f t="shared" si="57"/>
        <v>10.641</v>
      </c>
      <c r="CM39" s="24">
        <f t="shared" si="58"/>
        <v>-5.0000000000007816E-3</v>
      </c>
      <c r="CN39" s="22">
        <f t="shared" si="60"/>
        <v>11.173</v>
      </c>
      <c r="CO39" s="23">
        <f t="shared" si="61"/>
        <v>11.177</v>
      </c>
      <c r="CP39" s="24">
        <f t="shared" si="59"/>
        <v>-3.9999999999995595E-3</v>
      </c>
    </row>
    <row r="40" spans="1:94">
      <c r="A40" s="4"/>
      <c r="B40">
        <v>188</v>
      </c>
      <c r="C40" s="41">
        <v>8.2898999999999994</v>
      </c>
      <c r="D40" s="41">
        <v>7.5605000000000002</v>
      </c>
      <c r="E40" s="41">
        <v>6.6618000000000004</v>
      </c>
      <c r="F40" s="41">
        <v>5.7165999999999997</v>
      </c>
      <c r="G40" s="41">
        <v>5.1757999999999997</v>
      </c>
      <c r="H40" s="41">
        <v>4.8818000000000001</v>
      </c>
      <c r="I40" s="41">
        <v>4.6863999999999999</v>
      </c>
      <c r="J40" s="41">
        <v>4.5175999999999998</v>
      </c>
      <c r="K40" s="41">
        <v>5.0975000000000001</v>
      </c>
      <c r="L40" s="41">
        <v>7.5046999999999997</v>
      </c>
      <c r="M40" s="41">
        <v>9.5229999999999997</v>
      </c>
      <c r="N40" s="41">
        <v>10.081</v>
      </c>
      <c r="O40" s="41">
        <v>10.61</v>
      </c>
      <c r="P40" s="41">
        <v>11.188000000000001</v>
      </c>
      <c r="Q40" s="6"/>
      <c r="R40" s="9">
        <v>188</v>
      </c>
      <c r="S40" s="39">
        <v>8.2700999999999993</v>
      </c>
      <c r="T40" s="39">
        <v>7.5622999999999996</v>
      </c>
      <c r="U40" s="39">
        <v>6.6589999999999998</v>
      </c>
      <c r="V40" s="39">
        <v>5.7225000000000001</v>
      </c>
      <c r="W40" s="39">
        <v>5.1825999999999999</v>
      </c>
      <c r="X40" s="39">
        <v>4.8860999999999999</v>
      </c>
      <c r="Y40" s="39">
        <v>4.6844000000000001</v>
      </c>
      <c r="Z40" s="39">
        <v>4.5114999999999998</v>
      </c>
      <c r="AA40" s="39">
        <v>5.1025</v>
      </c>
      <c r="AB40" s="39">
        <v>7.4977</v>
      </c>
      <c r="AC40" s="39">
        <v>9.4916</v>
      </c>
      <c r="AD40" s="39">
        <v>10.073</v>
      </c>
      <c r="AE40" s="39">
        <v>10.605</v>
      </c>
      <c r="AF40" s="39">
        <v>11.185</v>
      </c>
      <c r="AG40" s="2"/>
      <c r="AH40" s="10">
        <v>188</v>
      </c>
      <c r="AI40" s="42">
        <f t="shared" si="6"/>
        <v>-1.980000000000004E-2</v>
      </c>
      <c r="AJ40" s="42">
        <f t="shared" si="7"/>
        <v>1.7999999999993577E-3</v>
      </c>
      <c r="AK40" s="42">
        <f t="shared" si="8"/>
        <v>-2.8000000000005798E-3</v>
      </c>
      <c r="AL40" s="42">
        <f t="shared" si="9"/>
        <v>5.9000000000004604E-3</v>
      </c>
      <c r="AM40" s="42">
        <f t="shared" si="10"/>
        <v>6.8000000000001393E-3</v>
      </c>
      <c r="AN40" s="42">
        <f t="shared" si="11"/>
        <v>4.2999999999997485E-3</v>
      </c>
      <c r="AO40" s="42">
        <f t="shared" si="12"/>
        <v>-1.9999999999997797E-3</v>
      </c>
      <c r="AP40" s="42">
        <f t="shared" si="13"/>
        <v>-6.0999999999999943E-3</v>
      </c>
      <c r="AQ40" s="42">
        <f t="shared" si="14"/>
        <v>4.9999999999998934E-3</v>
      </c>
      <c r="AR40" s="42">
        <f t="shared" si="15"/>
        <v>-6.9999999999996732E-3</v>
      </c>
      <c r="AS40" s="43">
        <f t="shared" si="16"/>
        <v>-3.139999999999965E-2</v>
      </c>
      <c r="AT40" s="42">
        <f t="shared" si="17"/>
        <v>-7.9999999999991189E-3</v>
      </c>
      <c r="AU40" s="42">
        <f t="shared" si="18"/>
        <v>-4.9999999999990052E-3</v>
      </c>
      <c r="AV40" s="42">
        <f t="shared" si="19"/>
        <v>-3.0000000000001137E-3</v>
      </c>
      <c r="AX40" s="14">
        <v>188</v>
      </c>
      <c r="AY40" s="22">
        <f t="shared" si="20"/>
        <v>8.2700999999999993</v>
      </c>
      <c r="AZ40" s="23">
        <f t="shared" si="21"/>
        <v>8.2898999999999994</v>
      </c>
      <c r="BA40" s="24">
        <f t="shared" si="22"/>
        <v>-1.980000000000004E-2</v>
      </c>
      <c r="BB40" s="22">
        <f t="shared" si="23"/>
        <v>7.5622999999999996</v>
      </c>
      <c r="BC40" s="23">
        <f t="shared" si="24"/>
        <v>7.5605000000000002</v>
      </c>
      <c r="BD40" s="24">
        <f t="shared" si="25"/>
        <v>1.7999999999993577E-3</v>
      </c>
      <c r="BE40" s="22">
        <f t="shared" si="26"/>
        <v>6.6589999999999998</v>
      </c>
      <c r="BF40" s="23">
        <f t="shared" si="27"/>
        <v>6.6618000000000004</v>
      </c>
      <c r="BG40" s="24">
        <f t="shared" si="28"/>
        <v>-2.8000000000005798E-3</v>
      </c>
      <c r="BH40" s="22">
        <f t="shared" si="29"/>
        <v>5.7225000000000001</v>
      </c>
      <c r="BI40" s="23">
        <f t="shared" si="30"/>
        <v>5.7165999999999997</v>
      </c>
      <c r="BJ40" s="24">
        <f t="shared" si="31"/>
        <v>5.9000000000004604E-3</v>
      </c>
      <c r="BK40" s="22">
        <f t="shared" si="32"/>
        <v>5.1825999999999999</v>
      </c>
      <c r="BL40" s="23">
        <f t="shared" si="33"/>
        <v>5.1757999999999997</v>
      </c>
      <c r="BM40" s="24">
        <f t="shared" si="34"/>
        <v>6.8000000000001393E-3</v>
      </c>
      <c r="BN40" s="22">
        <f t="shared" si="35"/>
        <v>4.8860999999999999</v>
      </c>
      <c r="BO40" s="23">
        <f t="shared" si="36"/>
        <v>4.8818000000000001</v>
      </c>
      <c r="BP40" s="24">
        <f t="shared" si="37"/>
        <v>4.2999999999997485E-3</v>
      </c>
      <c r="BQ40" s="22">
        <f t="shared" si="38"/>
        <v>4.6844000000000001</v>
      </c>
      <c r="BR40" s="23">
        <f t="shared" si="39"/>
        <v>4.6863999999999999</v>
      </c>
      <c r="BS40" s="24">
        <f t="shared" si="40"/>
        <v>-1.9999999999997797E-3</v>
      </c>
      <c r="BU40" s="14">
        <v>188</v>
      </c>
      <c r="BV40" s="22">
        <f t="shared" si="41"/>
        <v>4.5114999999999998</v>
      </c>
      <c r="BW40" s="23">
        <f t="shared" si="42"/>
        <v>4.5175999999999998</v>
      </c>
      <c r="BX40" s="24">
        <f t="shared" si="43"/>
        <v>-6.0999999999999943E-3</v>
      </c>
      <c r="BY40" s="22">
        <f t="shared" si="44"/>
        <v>5.1025</v>
      </c>
      <c r="BZ40" s="23">
        <f t="shared" si="45"/>
        <v>5.0975000000000001</v>
      </c>
      <c r="CA40" s="24">
        <f t="shared" si="46"/>
        <v>4.9999999999998934E-3</v>
      </c>
      <c r="CB40" s="22">
        <f t="shared" si="47"/>
        <v>7.4977</v>
      </c>
      <c r="CC40" s="23">
        <f t="shared" si="48"/>
        <v>7.5046999999999997</v>
      </c>
      <c r="CD40" s="24">
        <f t="shared" si="49"/>
        <v>-6.9999999999996732E-3</v>
      </c>
      <c r="CE40" s="22">
        <f t="shared" si="50"/>
        <v>9.4916</v>
      </c>
      <c r="CF40" s="23">
        <f t="shared" si="51"/>
        <v>9.5229999999999997</v>
      </c>
      <c r="CG40" s="24">
        <f t="shared" si="52"/>
        <v>-3.139999999999965E-2</v>
      </c>
      <c r="CH40" s="22">
        <f t="shared" si="53"/>
        <v>10.073</v>
      </c>
      <c r="CI40" s="23">
        <f t="shared" si="54"/>
        <v>10.081</v>
      </c>
      <c r="CJ40" s="24">
        <f t="shared" si="55"/>
        <v>-7.9999999999991189E-3</v>
      </c>
      <c r="CK40" s="22">
        <f t="shared" si="56"/>
        <v>10.605</v>
      </c>
      <c r="CL40" s="23">
        <f t="shared" si="57"/>
        <v>10.61</v>
      </c>
      <c r="CM40" s="24">
        <f t="shared" si="58"/>
        <v>-4.9999999999990052E-3</v>
      </c>
      <c r="CN40" s="22">
        <f t="shared" si="60"/>
        <v>11.185</v>
      </c>
      <c r="CO40" s="23">
        <f t="shared" si="61"/>
        <v>11.188000000000001</v>
      </c>
      <c r="CP40" s="24">
        <f t="shared" si="59"/>
        <v>-3.0000000000001137E-3</v>
      </c>
    </row>
    <row r="42" spans="1:94">
      <c r="AU42" s="41" t="s">
        <v>29</v>
      </c>
      <c r="AV42" s="42">
        <f>MAX(AI10:AV40)</f>
        <v>2.4999999999999467E-2</v>
      </c>
    </row>
    <row r="43" spans="1:94">
      <c r="AU43" s="41" t="s">
        <v>30</v>
      </c>
      <c r="AV43" s="42">
        <f>MIN(AI10:AV40)</f>
        <v>-3.139999999999965E-2</v>
      </c>
      <c r="BJ43" s="42"/>
    </row>
    <row r="44" spans="1:94">
      <c r="AU44" s="41" t="s">
        <v>31</v>
      </c>
      <c r="AV44" s="42">
        <f>AVERAGE(AI10:AV40)</f>
        <v>1.3126728110599347E-3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P40"/>
  <sheetViews>
    <sheetView workbookViewId="0">
      <selection activeCell="BC32" sqref="BC32"/>
    </sheetView>
  </sheetViews>
  <sheetFormatPr defaultRowHeight="15"/>
  <cols>
    <col min="1" max="1" width="9.140625" style="10"/>
    <col min="2" max="2" width="17.42578125" style="10" customWidth="1"/>
    <col min="3" max="11" width="9.140625" style="10"/>
    <col min="12" max="12" width="10.7109375" style="10" bestFit="1" customWidth="1"/>
    <col min="13" max="16" width="9.140625" style="10" customWidth="1"/>
    <col min="17" max="17" width="9.140625" style="10"/>
    <col min="18" max="18" width="16.5703125" style="10" customWidth="1"/>
    <col min="19" max="27" width="9.140625" style="10"/>
    <col min="28" max="28" width="9.7109375" style="10" customWidth="1"/>
    <col min="29" max="33" width="9.140625" style="10"/>
    <col min="34" max="34" width="19" style="10" customWidth="1"/>
    <col min="35" max="49" width="9.140625" style="10"/>
    <col min="50" max="50" width="8.7109375" style="11" customWidth="1"/>
    <col min="51" max="72" width="5.7109375" style="12" customWidth="1"/>
    <col min="73" max="73" width="8.7109375" style="11" customWidth="1"/>
    <col min="74" max="82" width="5.7109375" style="12" customWidth="1"/>
    <col min="83" max="94" width="5.7109375" style="11" customWidth="1"/>
    <col min="95" max="16384" width="9.140625" style="10"/>
  </cols>
  <sheetData>
    <row r="1" spans="2:94">
      <c r="B1" s="10" t="s">
        <v>4</v>
      </c>
      <c r="AX1" s="15" t="s">
        <v>22</v>
      </c>
    </row>
    <row r="2" spans="2:94">
      <c r="B2" s="25" t="s">
        <v>23</v>
      </c>
      <c r="R2" s="10" t="s">
        <v>5</v>
      </c>
      <c r="AH2" s="10" t="s">
        <v>6</v>
      </c>
    </row>
    <row r="3" spans="2:94">
      <c r="B3" s="10" t="s">
        <v>3</v>
      </c>
      <c r="C3" s="10">
        <v>152</v>
      </c>
      <c r="D3" s="10">
        <v>167</v>
      </c>
      <c r="E3" s="10">
        <v>182</v>
      </c>
      <c r="F3" s="10">
        <v>197</v>
      </c>
      <c r="G3" s="10">
        <v>213</v>
      </c>
      <c r="H3" s="10">
        <v>228</v>
      </c>
      <c r="I3" s="10">
        <v>244</v>
      </c>
      <c r="J3" s="10">
        <v>259</v>
      </c>
      <c r="K3" s="10">
        <v>274</v>
      </c>
      <c r="L3" s="10">
        <v>289</v>
      </c>
      <c r="M3" s="10">
        <v>305</v>
      </c>
      <c r="N3" s="10">
        <v>320</v>
      </c>
      <c r="O3" s="7">
        <v>335</v>
      </c>
      <c r="P3" s="7">
        <v>350</v>
      </c>
      <c r="Q3" s="7"/>
      <c r="R3" s="10" t="s">
        <v>3</v>
      </c>
      <c r="S3" s="10">
        <v>152</v>
      </c>
      <c r="T3" s="10">
        <v>167</v>
      </c>
      <c r="U3" s="10">
        <v>182</v>
      </c>
      <c r="V3" s="10">
        <v>197</v>
      </c>
      <c r="W3" s="10">
        <v>213</v>
      </c>
      <c r="X3" s="10">
        <v>228</v>
      </c>
      <c r="Y3" s="10">
        <v>244</v>
      </c>
      <c r="Z3" s="10">
        <v>259</v>
      </c>
      <c r="AA3" s="10">
        <v>274</v>
      </c>
      <c r="AB3" s="10">
        <v>289</v>
      </c>
      <c r="AC3" s="10">
        <v>305</v>
      </c>
      <c r="AD3" s="10">
        <v>320</v>
      </c>
      <c r="AE3" s="7">
        <v>335</v>
      </c>
      <c r="AF3" s="7">
        <v>350</v>
      </c>
      <c r="AH3" s="10" t="s">
        <v>3</v>
      </c>
      <c r="AI3" s="10">
        <v>152</v>
      </c>
      <c r="AJ3" s="10">
        <v>167</v>
      </c>
      <c r="AK3" s="10">
        <v>182</v>
      </c>
      <c r="AL3" s="10">
        <v>197</v>
      </c>
      <c r="AM3" s="10">
        <v>213</v>
      </c>
      <c r="AN3" s="10">
        <v>228</v>
      </c>
      <c r="AO3" s="10">
        <v>244</v>
      </c>
      <c r="AP3" s="10">
        <v>259</v>
      </c>
      <c r="AQ3" s="10">
        <v>274</v>
      </c>
      <c r="AR3" s="10">
        <v>289</v>
      </c>
      <c r="AS3" s="10">
        <v>305</v>
      </c>
      <c r="AT3" s="10">
        <v>320</v>
      </c>
      <c r="AU3" s="7">
        <v>335</v>
      </c>
      <c r="AV3" s="7">
        <v>350</v>
      </c>
    </row>
    <row r="4" spans="2:94">
      <c r="B4" s="10" t="s">
        <v>1</v>
      </c>
      <c r="C4" s="1">
        <f t="shared" ref="C4:L4" si="0">C3+36891</f>
        <v>37043</v>
      </c>
      <c r="D4" s="1">
        <f t="shared" si="0"/>
        <v>37058</v>
      </c>
      <c r="E4" s="1">
        <f t="shared" si="0"/>
        <v>37073</v>
      </c>
      <c r="F4" s="1">
        <f t="shared" si="0"/>
        <v>37088</v>
      </c>
      <c r="G4" s="1">
        <f t="shared" si="0"/>
        <v>37104</v>
      </c>
      <c r="H4" s="1">
        <f t="shared" si="0"/>
        <v>37119</v>
      </c>
      <c r="I4" s="1">
        <f t="shared" si="0"/>
        <v>37135</v>
      </c>
      <c r="J4" s="1">
        <f t="shared" si="0"/>
        <v>37150</v>
      </c>
      <c r="K4" s="1">
        <f t="shared" si="0"/>
        <v>37165</v>
      </c>
      <c r="L4" s="1">
        <f t="shared" si="0"/>
        <v>37180</v>
      </c>
      <c r="M4" s="1">
        <v>37196</v>
      </c>
      <c r="N4" s="1">
        <v>37211</v>
      </c>
      <c r="O4" s="1">
        <v>37226</v>
      </c>
      <c r="P4" s="1">
        <v>37241</v>
      </c>
      <c r="Q4" s="1"/>
      <c r="R4" s="10" t="s">
        <v>1</v>
      </c>
      <c r="S4" s="1">
        <f t="shared" ref="S4:AB4" si="1">S3+36891</f>
        <v>37043</v>
      </c>
      <c r="T4" s="1">
        <f t="shared" si="1"/>
        <v>37058</v>
      </c>
      <c r="U4" s="1">
        <f t="shared" si="1"/>
        <v>37073</v>
      </c>
      <c r="V4" s="1">
        <f t="shared" si="1"/>
        <v>37088</v>
      </c>
      <c r="W4" s="1">
        <f t="shared" si="1"/>
        <v>37104</v>
      </c>
      <c r="X4" s="1">
        <f t="shared" si="1"/>
        <v>37119</v>
      </c>
      <c r="Y4" s="1">
        <f t="shared" si="1"/>
        <v>37135</v>
      </c>
      <c r="Z4" s="1">
        <f t="shared" si="1"/>
        <v>37150</v>
      </c>
      <c r="AA4" s="1">
        <f t="shared" si="1"/>
        <v>37165</v>
      </c>
      <c r="AB4" s="1">
        <f t="shared" si="1"/>
        <v>37180</v>
      </c>
      <c r="AC4" s="1">
        <v>37196</v>
      </c>
      <c r="AD4" s="1">
        <v>37211</v>
      </c>
      <c r="AE4" s="1">
        <v>37226</v>
      </c>
      <c r="AF4" s="1">
        <v>37241</v>
      </c>
      <c r="AG4" s="1"/>
      <c r="AH4" s="10" t="s">
        <v>1</v>
      </c>
      <c r="AI4" s="1">
        <f t="shared" ref="AI4:AR4" si="2">AI3+36891</f>
        <v>37043</v>
      </c>
      <c r="AJ4" s="1">
        <f t="shared" si="2"/>
        <v>37058</v>
      </c>
      <c r="AK4" s="1">
        <f t="shared" si="2"/>
        <v>37073</v>
      </c>
      <c r="AL4" s="1">
        <f t="shared" si="2"/>
        <v>37088</v>
      </c>
      <c r="AM4" s="1">
        <f t="shared" si="2"/>
        <v>37104</v>
      </c>
      <c r="AN4" s="1">
        <f t="shared" si="2"/>
        <v>37119</v>
      </c>
      <c r="AO4" s="1">
        <f t="shared" si="2"/>
        <v>37135</v>
      </c>
      <c r="AP4" s="1">
        <f t="shared" si="2"/>
        <v>37150</v>
      </c>
      <c r="AQ4" s="1">
        <f t="shared" si="2"/>
        <v>37165</v>
      </c>
      <c r="AR4" s="1">
        <f t="shared" si="2"/>
        <v>37180</v>
      </c>
      <c r="AS4" s="1">
        <v>37196</v>
      </c>
      <c r="AT4" s="1">
        <v>37211</v>
      </c>
      <c r="AU4" s="1">
        <v>37226</v>
      </c>
      <c r="AV4" s="1">
        <v>37241</v>
      </c>
    </row>
    <row r="5" spans="2:94">
      <c r="B5" s="10" t="s">
        <v>2</v>
      </c>
      <c r="C5" s="1">
        <f t="shared" ref="C5:K5" si="3">D4-1</f>
        <v>37057</v>
      </c>
      <c r="D5" s="1">
        <f t="shared" si="3"/>
        <v>37072</v>
      </c>
      <c r="E5" s="1">
        <f t="shared" si="3"/>
        <v>37087</v>
      </c>
      <c r="F5" s="1">
        <f t="shared" si="3"/>
        <v>37103</v>
      </c>
      <c r="G5" s="1">
        <f t="shared" si="3"/>
        <v>37118</v>
      </c>
      <c r="H5" s="1">
        <f t="shared" si="3"/>
        <v>37134</v>
      </c>
      <c r="I5" s="1">
        <f t="shared" si="3"/>
        <v>37149</v>
      </c>
      <c r="J5" s="1">
        <f t="shared" si="3"/>
        <v>37164</v>
      </c>
      <c r="K5" s="1">
        <f t="shared" si="3"/>
        <v>37179</v>
      </c>
      <c r="L5" s="8">
        <v>37195</v>
      </c>
      <c r="M5" s="1">
        <v>37210</v>
      </c>
      <c r="N5" s="1">
        <v>37225</v>
      </c>
      <c r="O5" s="1">
        <v>37240</v>
      </c>
      <c r="P5" s="1">
        <v>37256</v>
      </c>
      <c r="Q5" s="1"/>
      <c r="R5" s="10" t="s">
        <v>2</v>
      </c>
      <c r="S5" s="1">
        <f t="shared" ref="S5:AA5" si="4">T4-1</f>
        <v>37057</v>
      </c>
      <c r="T5" s="1">
        <f t="shared" si="4"/>
        <v>37072</v>
      </c>
      <c r="U5" s="1">
        <f t="shared" si="4"/>
        <v>37087</v>
      </c>
      <c r="V5" s="1">
        <f t="shared" si="4"/>
        <v>37103</v>
      </c>
      <c r="W5" s="1">
        <f t="shared" si="4"/>
        <v>37118</v>
      </c>
      <c r="X5" s="1">
        <f t="shared" si="4"/>
        <v>37134</v>
      </c>
      <c r="Y5" s="1">
        <f t="shared" si="4"/>
        <v>37149</v>
      </c>
      <c r="Z5" s="1">
        <f t="shared" si="4"/>
        <v>37164</v>
      </c>
      <c r="AA5" s="1">
        <f t="shared" si="4"/>
        <v>37179</v>
      </c>
      <c r="AB5" s="1">
        <v>37195</v>
      </c>
      <c r="AC5" s="1">
        <v>37210</v>
      </c>
      <c r="AD5" s="1">
        <v>37225</v>
      </c>
      <c r="AE5" s="1">
        <v>37240</v>
      </c>
      <c r="AF5" s="1">
        <v>37256</v>
      </c>
      <c r="AG5" s="1"/>
      <c r="AH5" s="10" t="s">
        <v>2</v>
      </c>
      <c r="AI5" s="1">
        <f t="shared" ref="AI5:AQ5" si="5">AJ4-1</f>
        <v>37057</v>
      </c>
      <c r="AJ5" s="1">
        <f t="shared" si="5"/>
        <v>37072</v>
      </c>
      <c r="AK5" s="1">
        <f t="shared" si="5"/>
        <v>37087</v>
      </c>
      <c r="AL5" s="1">
        <f t="shared" si="5"/>
        <v>37103</v>
      </c>
      <c r="AM5" s="1">
        <f t="shared" si="5"/>
        <v>37118</v>
      </c>
      <c r="AN5" s="1">
        <f t="shared" si="5"/>
        <v>37134</v>
      </c>
      <c r="AO5" s="1">
        <f t="shared" si="5"/>
        <v>37149</v>
      </c>
      <c r="AP5" s="1">
        <f t="shared" si="5"/>
        <v>37164</v>
      </c>
      <c r="AQ5" s="1">
        <f t="shared" si="5"/>
        <v>37179</v>
      </c>
      <c r="AR5" s="8">
        <v>37195</v>
      </c>
      <c r="AS5" s="1">
        <v>37210</v>
      </c>
      <c r="AT5" s="1">
        <v>37225</v>
      </c>
      <c r="AU5" s="1">
        <v>37240</v>
      </c>
      <c r="AV5" s="1">
        <v>37256</v>
      </c>
    </row>
    <row r="6" spans="2:94">
      <c r="B6" s="10">
        <v>154</v>
      </c>
      <c r="C6" s="38">
        <v>999</v>
      </c>
      <c r="D6" s="38">
        <v>999</v>
      </c>
      <c r="E6" s="38">
        <v>999</v>
      </c>
      <c r="F6" s="38">
        <v>999</v>
      </c>
      <c r="G6" s="38">
        <v>999</v>
      </c>
      <c r="H6" s="38">
        <v>999</v>
      </c>
      <c r="I6" s="38">
        <v>999</v>
      </c>
      <c r="J6" s="38">
        <v>999</v>
      </c>
      <c r="K6" s="38">
        <v>999</v>
      </c>
      <c r="L6" s="38">
        <v>999</v>
      </c>
      <c r="M6" s="38">
        <v>999</v>
      </c>
      <c r="N6" s="38">
        <v>999</v>
      </c>
      <c r="O6" s="38">
        <v>999</v>
      </c>
      <c r="P6" s="38">
        <v>999</v>
      </c>
      <c r="R6" s="10">
        <v>154</v>
      </c>
      <c r="S6" s="10">
        <v>999</v>
      </c>
      <c r="T6" s="10">
        <v>999</v>
      </c>
      <c r="U6" s="10">
        <v>999</v>
      </c>
      <c r="V6" s="10">
        <v>999</v>
      </c>
      <c r="W6" s="10">
        <v>999</v>
      </c>
      <c r="X6" s="10">
        <v>999</v>
      </c>
      <c r="Y6" s="10">
        <v>999</v>
      </c>
      <c r="Z6" s="10">
        <v>999</v>
      </c>
      <c r="AA6" s="10">
        <v>999</v>
      </c>
      <c r="AB6" s="10">
        <v>999</v>
      </c>
      <c r="AC6" s="10">
        <v>999</v>
      </c>
      <c r="AD6" s="10">
        <v>999</v>
      </c>
      <c r="AE6" s="10">
        <v>999</v>
      </c>
      <c r="AF6" s="10">
        <v>999</v>
      </c>
      <c r="AH6" s="10">
        <v>154</v>
      </c>
    </row>
    <row r="7" spans="2:94">
      <c r="B7" s="10">
        <v>155</v>
      </c>
      <c r="C7" s="38">
        <v>999</v>
      </c>
      <c r="D7" s="38">
        <v>999</v>
      </c>
      <c r="E7" s="38">
        <v>999</v>
      </c>
      <c r="F7" s="38">
        <v>999</v>
      </c>
      <c r="G7" s="38">
        <v>999</v>
      </c>
      <c r="H7" s="38">
        <v>999</v>
      </c>
      <c r="I7" s="38">
        <v>999</v>
      </c>
      <c r="J7" s="38">
        <v>999</v>
      </c>
      <c r="K7" s="38">
        <v>999</v>
      </c>
      <c r="L7" s="38">
        <v>999</v>
      </c>
      <c r="M7" s="38">
        <v>999</v>
      </c>
      <c r="N7" s="38">
        <v>999</v>
      </c>
      <c r="O7" s="38">
        <v>999</v>
      </c>
      <c r="P7" s="38">
        <v>999</v>
      </c>
      <c r="R7" s="10">
        <v>155</v>
      </c>
      <c r="S7" s="10">
        <v>999</v>
      </c>
      <c r="T7" s="10">
        <v>999</v>
      </c>
      <c r="U7" s="10">
        <v>999</v>
      </c>
      <c r="V7" s="10">
        <v>999</v>
      </c>
      <c r="W7" s="10">
        <v>999</v>
      </c>
      <c r="X7" s="10">
        <v>999</v>
      </c>
      <c r="Y7" s="10">
        <v>999</v>
      </c>
      <c r="Z7" s="10">
        <v>999</v>
      </c>
      <c r="AA7" s="10">
        <v>999</v>
      </c>
      <c r="AB7" s="10">
        <v>999</v>
      </c>
      <c r="AC7" s="10">
        <v>999</v>
      </c>
      <c r="AD7" s="10">
        <v>999</v>
      </c>
      <c r="AE7" s="10">
        <v>999</v>
      </c>
      <c r="AF7" s="10">
        <v>999</v>
      </c>
      <c r="AH7" s="10">
        <v>155</v>
      </c>
    </row>
    <row r="8" spans="2:94" ht="15.75" thickBot="1">
      <c r="B8" s="10">
        <v>156</v>
      </c>
      <c r="C8" s="38">
        <v>999</v>
      </c>
      <c r="D8" s="38">
        <v>999</v>
      </c>
      <c r="E8" s="38">
        <v>999</v>
      </c>
      <c r="F8" s="38">
        <v>999</v>
      </c>
      <c r="G8" s="38">
        <v>999</v>
      </c>
      <c r="H8" s="38">
        <v>999</v>
      </c>
      <c r="I8" s="38">
        <v>999</v>
      </c>
      <c r="J8" s="38">
        <v>999</v>
      </c>
      <c r="K8" s="38">
        <v>999</v>
      </c>
      <c r="L8" s="38">
        <v>999</v>
      </c>
      <c r="M8" s="38">
        <v>999</v>
      </c>
      <c r="N8" s="38">
        <v>999</v>
      </c>
      <c r="O8" s="38">
        <v>999</v>
      </c>
      <c r="P8" s="38">
        <v>999</v>
      </c>
      <c r="R8" s="10">
        <v>156</v>
      </c>
      <c r="S8" s="10">
        <v>999</v>
      </c>
      <c r="T8" s="10">
        <v>999</v>
      </c>
      <c r="U8" s="10">
        <v>999</v>
      </c>
      <c r="V8" s="10">
        <v>999</v>
      </c>
      <c r="W8" s="10">
        <v>999</v>
      </c>
      <c r="X8" s="10">
        <v>999</v>
      </c>
      <c r="Y8" s="10">
        <v>999</v>
      </c>
      <c r="Z8" s="10">
        <v>999</v>
      </c>
      <c r="AA8" s="10">
        <v>999</v>
      </c>
      <c r="AB8" s="10">
        <v>999</v>
      </c>
      <c r="AC8" s="10">
        <v>999</v>
      </c>
      <c r="AD8" s="10">
        <v>999</v>
      </c>
      <c r="AE8" s="10">
        <v>999</v>
      </c>
      <c r="AF8" s="10">
        <v>999</v>
      </c>
      <c r="AH8" s="10">
        <v>156</v>
      </c>
    </row>
    <row r="9" spans="2:94">
      <c r="B9" s="10">
        <v>157</v>
      </c>
      <c r="C9" s="38">
        <v>9.3937000000000008</v>
      </c>
      <c r="D9" s="38">
        <v>9.7058</v>
      </c>
      <c r="E9" s="38">
        <v>9.4652999999999992</v>
      </c>
      <c r="F9" s="38">
        <v>9.4393999999999991</v>
      </c>
      <c r="G9" s="38">
        <v>9.56</v>
      </c>
      <c r="H9" s="38">
        <v>9.9324999999999992</v>
      </c>
      <c r="I9" s="38">
        <v>9.9718</v>
      </c>
      <c r="J9" s="38">
        <v>9.9072999999999993</v>
      </c>
      <c r="K9" s="38">
        <v>10.077</v>
      </c>
      <c r="L9" s="38">
        <v>10.489000000000001</v>
      </c>
      <c r="M9" s="38">
        <v>10.866</v>
      </c>
      <c r="N9" s="38">
        <v>10.794</v>
      </c>
      <c r="O9" s="38">
        <v>11.502000000000001</v>
      </c>
      <c r="P9" s="38">
        <v>11.385999999999999</v>
      </c>
      <c r="R9" s="10">
        <v>157</v>
      </c>
      <c r="S9" s="10">
        <v>9.2326999999999995</v>
      </c>
      <c r="T9" s="10">
        <v>9.4408999999999992</v>
      </c>
      <c r="U9" s="10">
        <v>8.9419000000000004</v>
      </c>
      <c r="V9" s="10">
        <v>8.9277999999999995</v>
      </c>
      <c r="W9" s="10">
        <v>9.0601000000000003</v>
      </c>
      <c r="X9" s="10">
        <v>9.2243999999999993</v>
      </c>
      <c r="Y9" s="10">
        <v>9.3953000000000007</v>
      </c>
      <c r="Z9" s="10">
        <v>9.5752000000000006</v>
      </c>
      <c r="AA9" s="10">
        <v>9.8132000000000001</v>
      </c>
      <c r="AB9" s="10">
        <v>10.398</v>
      </c>
      <c r="AC9" s="10">
        <v>10.593</v>
      </c>
      <c r="AD9" s="10">
        <v>10.823</v>
      </c>
      <c r="AE9" s="10">
        <v>11.41</v>
      </c>
      <c r="AF9" s="10">
        <v>999</v>
      </c>
      <c r="AG9" s="2"/>
      <c r="AH9" s="10">
        <v>157</v>
      </c>
      <c r="AI9" s="12">
        <f t="shared" ref="AI9:AI40" si="6">S9-C9</f>
        <v>-0.16100000000000136</v>
      </c>
      <c r="AJ9" s="12">
        <f t="shared" ref="AJ9:AJ40" si="7">T9-D9</f>
        <v>-0.2649000000000008</v>
      </c>
      <c r="AK9" s="12">
        <f t="shared" ref="AK9:AK40" si="8">U9-E9</f>
        <v>-0.52339999999999876</v>
      </c>
      <c r="AL9" s="12">
        <f t="shared" ref="AL9:AL40" si="9">V9-F9</f>
        <v>-0.51159999999999961</v>
      </c>
      <c r="AM9" s="12">
        <f t="shared" ref="AM9:AM40" si="10">W9-G9</f>
        <v>-0.49990000000000023</v>
      </c>
      <c r="AN9" s="12">
        <f t="shared" ref="AN9:AN40" si="11">X9-H9</f>
        <v>-0.70809999999999995</v>
      </c>
      <c r="AO9" s="12">
        <f t="shared" ref="AO9:AO40" si="12">Y9-I9</f>
        <v>-0.57649999999999935</v>
      </c>
      <c r="AP9" s="12">
        <f t="shared" ref="AP9:AP40" si="13">Z9-J9</f>
        <v>-0.33209999999999873</v>
      </c>
      <c r="AQ9" s="12">
        <f t="shared" ref="AQ9:AQ40" si="14">AA9-K9</f>
        <v>-0.26379999999999981</v>
      </c>
      <c r="AR9" s="12">
        <f t="shared" ref="AR9:AR40" si="15">AB9-L9</f>
        <v>-9.100000000000108E-2</v>
      </c>
      <c r="AS9" s="12">
        <f t="shared" ref="AS9:AS40" si="16">AC9-M9</f>
        <v>-0.27299999999999969</v>
      </c>
      <c r="AT9" s="12">
        <f t="shared" ref="AT9:AT40" si="17">AD9-N9</f>
        <v>2.8999999999999915E-2</v>
      </c>
      <c r="AU9" s="12">
        <f t="shared" ref="AU9:AU40" si="18">AE9-O9</f>
        <v>-9.2000000000000526E-2</v>
      </c>
      <c r="AV9" s="12"/>
      <c r="AX9" s="13" t="s">
        <v>7</v>
      </c>
      <c r="AY9" s="16"/>
      <c r="AZ9" s="17" t="s">
        <v>8</v>
      </c>
      <c r="BA9" s="18"/>
      <c r="BB9" s="19"/>
      <c r="BC9" s="20" t="s">
        <v>9</v>
      </c>
      <c r="BD9" s="21"/>
      <c r="BE9" s="19"/>
      <c r="BF9" s="17" t="s">
        <v>10</v>
      </c>
      <c r="BG9" s="18"/>
      <c r="BH9" s="19"/>
      <c r="BI9" s="17" t="s">
        <v>11</v>
      </c>
      <c r="BJ9" s="18"/>
      <c r="BK9" s="19"/>
      <c r="BL9" s="17" t="s">
        <v>12</v>
      </c>
      <c r="BM9" s="18"/>
      <c r="BN9" s="19"/>
      <c r="BO9" s="20" t="s">
        <v>13</v>
      </c>
      <c r="BP9" s="21"/>
      <c r="BQ9" s="19"/>
      <c r="BR9" s="17" t="s">
        <v>14</v>
      </c>
      <c r="BS9" s="18"/>
      <c r="BU9" s="13" t="s">
        <v>7</v>
      </c>
      <c r="BV9" s="19"/>
      <c r="BW9" s="17" t="s">
        <v>15</v>
      </c>
      <c r="BX9" s="18"/>
      <c r="BY9" s="19"/>
      <c r="BZ9" s="17" t="s">
        <v>16</v>
      </c>
      <c r="CA9" s="18"/>
      <c r="CB9" s="19"/>
      <c r="CC9" s="17" t="s">
        <v>17</v>
      </c>
      <c r="CD9" s="18"/>
      <c r="CE9" s="19"/>
      <c r="CF9" s="17" t="s">
        <v>18</v>
      </c>
      <c r="CG9" s="18"/>
      <c r="CH9" s="19"/>
      <c r="CI9" s="17" t="s">
        <v>19</v>
      </c>
      <c r="CJ9" s="18"/>
      <c r="CK9" s="19"/>
      <c r="CL9" s="17" t="s">
        <v>20</v>
      </c>
      <c r="CM9" s="18"/>
      <c r="CN9" s="19"/>
      <c r="CO9" s="17" t="s">
        <v>21</v>
      </c>
      <c r="CP9" s="18"/>
    </row>
    <row r="10" spans="2:94">
      <c r="B10" s="10">
        <v>158</v>
      </c>
      <c r="C10" s="38">
        <v>9.6574000000000009</v>
      </c>
      <c r="D10" s="38">
        <v>9.7725000000000009</v>
      </c>
      <c r="E10" s="38">
        <v>9.4971999999999994</v>
      </c>
      <c r="F10" s="38">
        <v>9.6082999999999998</v>
      </c>
      <c r="G10" s="38">
        <v>9.6568000000000005</v>
      </c>
      <c r="H10" s="38">
        <v>9.8489000000000004</v>
      </c>
      <c r="I10" s="38">
        <v>9.9983000000000004</v>
      </c>
      <c r="J10" s="38">
        <v>9.9174000000000007</v>
      </c>
      <c r="K10" s="38">
        <v>10.084</v>
      </c>
      <c r="L10" s="38">
        <v>10.548999999999999</v>
      </c>
      <c r="M10" s="38">
        <v>10.851000000000001</v>
      </c>
      <c r="N10" s="38">
        <v>10.798</v>
      </c>
      <c r="O10" s="38">
        <v>11.488</v>
      </c>
      <c r="P10" s="38">
        <v>11.542</v>
      </c>
      <c r="R10" s="10">
        <v>158</v>
      </c>
      <c r="S10" s="10">
        <v>9.4185999999999996</v>
      </c>
      <c r="T10" s="10">
        <v>9.4239999999999995</v>
      </c>
      <c r="U10" s="10">
        <v>9.0587999999999997</v>
      </c>
      <c r="V10" s="10">
        <v>9.109</v>
      </c>
      <c r="W10" s="10">
        <v>9.1415000000000006</v>
      </c>
      <c r="X10" s="10">
        <v>9.3055000000000003</v>
      </c>
      <c r="Y10" s="10">
        <v>9.4626000000000001</v>
      </c>
      <c r="Z10" s="10">
        <v>9.6294000000000004</v>
      </c>
      <c r="AA10" s="10">
        <v>9.9926999999999992</v>
      </c>
      <c r="AB10" s="10">
        <v>10.492000000000001</v>
      </c>
      <c r="AC10" s="10">
        <v>10.667</v>
      </c>
      <c r="AD10" s="10">
        <v>10.804</v>
      </c>
      <c r="AE10" s="10">
        <v>11.426</v>
      </c>
      <c r="AF10" s="10">
        <v>11.497</v>
      </c>
      <c r="AG10" s="2"/>
      <c r="AH10" s="10">
        <v>158</v>
      </c>
      <c r="AI10" s="12">
        <f t="shared" si="6"/>
        <v>-0.23880000000000123</v>
      </c>
      <c r="AJ10" s="12">
        <f t="shared" si="7"/>
        <v>-0.34850000000000136</v>
      </c>
      <c r="AK10" s="12">
        <f t="shared" si="8"/>
        <v>-0.43839999999999968</v>
      </c>
      <c r="AL10" s="12">
        <f t="shared" si="9"/>
        <v>-0.49929999999999986</v>
      </c>
      <c r="AM10" s="12">
        <f t="shared" si="10"/>
        <v>-0.51529999999999987</v>
      </c>
      <c r="AN10" s="12">
        <f t="shared" si="11"/>
        <v>-0.54340000000000011</v>
      </c>
      <c r="AO10" s="12">
        <f t="shared" si="12"/>
        <v>-0.53570000000000029</v>
      </c>
      <c r="AP10" s="12">
        <f t="shared" si="13"/>
        <v>-0.28800000000000026</v>
      </c>
      <c r="AQ10" s="12">
        <f t="shared" si="14"/>
        <v>-9.1300000000000381E-2</v>
      </c>
      <c r="AR10" s="12">
        <f t="shared" si="15"/>
        <v>-5.6999999999998607E-2</v>
      </c>
      <c r="AS10" s="12">
        <f t="shared" si="16"/>
        <v>-0.18400000000000105</v>
      </c>
      <c r="AT10" s="12">
        <f t="shared" si="17"/>
        <v>6.0000000000002274E-3</v>
      </c>
      <c r="AU10" s="12">
        <f t="shared" si="18"/>
        <v>-6.1999999999999389E-2</v>
      </c>
      <c r="AV10" s="12">
        <f t="shared" ref="AV10:AV40" si="19">AF10-P10</f>
        <v>-4.4999999999999929E-2</v>
      </c>
      <c r="AX10" s="14">
        <v>158</v>
      </c>
      <c r="AY10" s="22">
        <f t="shared" ref="AY10:AY40" si="20">$S10</f>
        <v>9.4185999999999996</v>
      </c>
      <c r="AZ10" s="23">
        <f t="shared" ref="AZ10:AZ40" si="21">$C10</f>
        <v>9.6574000000000009</v>
      </c>
      <c r="BA10" s="24">
        <f t="shared" ref="BA10:BA40" si="22">AY10-AZ10</f>
        <v>-0.23880000000000123</v>
      </c>
      <c r="BB10" s="22">
        <f t="shared" ref="BB10:BB40" si="23">$T10</f>
        <v>9.4239999999999995</v>
      </c>
      <c r="BC10" s="23">
        <f t="shared" ref="BC10:BC40" si="24">$D10</f>
        <v>9.7725000000000009</v>
      </c>
      <c r="BD10" s="24">
        <f t="shared" ref="BD10:BD40" si="25">BB10-BC10</f>
        <v>-0.34850000000000136</v>
      </c>
      <c r="BE10" s="22">
        <f t="shared" ref="BE10:BE40" si="26">$U10</f>
        <v>9.0587999999999997</v>
      </c>
      <c r="BF10" s="23">
        <f t="shared" ref="BF10:BF40" si="27">$E10</f>
        <v>9.4971999999999994</v>
      </c>
      <c r="BG10" s="24">
        <f t="shared" ref="BG10:BG40" si="28">BE10-BF10</f>
        <v>-0.43839999999999968</v>
      </c>
      <c r="BH10" s="22">
        <f t="shared" ref="BH10:BH40" si="29">$V10</f>
        <v>9.109</v>
      </c>
      <c r="BI10" s="23">
        <f t="shared" ref="BI10:BI40" si="30">$F10</f>
        <v>9.6082999999999998</v>
      </c>
      <c r="BJ10" s="24">
        <f t="shared" ref="BJ10:BJ40" si="31">BH10-BI10</f>
        <v>-0.49929999999999986</v>
      </c>
      <c r="BK10" s="22">
        <f t="shared" ref="BK10:BK40" si="32">$W10</f>
        <v>9.1415000000000006</v>
      </c>
      <c r="BL10" s="23">
        <f t="shared" ref="BL10:BL40" si="33">$G10</f>
        <v>9.6568000000000005</v>
      </c>
      <c r="BM10" s="24">
        <f t="shared" ref="BM10:BM40" si="34">BK10-BL10</f>
        <v>-0.51529999999999987</v>
      </c>
      <c r="BN10" s="22">
        <f t="shared" ref="BN10:BN40" si="35">$X10</f>
        <v>9.3055000000000003</v>
      </c>
      <c r="BO10" s="23">
        <f t="shared" ref="BO10:BO40" si="36">$H10</f>
        <v>9.8489000000000004</v>
      </c>
      <c r="BP10" s="24">
        <f t="shared" ref="BP10:BP40" si="37">BN10-BO10</f>
        <v>-0.54340000000000011</v>
      </c>
      <c r="BQ10" s="22">
        <f t="shared" ref="BQ10:BQ40" si="38">$Y10</f>
        <v>9.4626000000000001</v>
      </c>
      <c r="BR10" s="23">
        <f t="shared" ref="BR10:BR40" si="39">$I10</f>
        <v>9.9983000000000004</v>
      </c>
      <c r="BS10" s="24">
        <f t="shared" ref="BS10:BS40" si="40">BQ10-BR10</f>
        <v>-0.53570000000000029</v>
      </c>
      <c r="BU10" s="14">
        <v>158</v>
      </c>
      <c r="BV10" s="22">
        <f t="shared" ref="BV10:BV40" si="41">$Z10</f>
        <v>9.6294000000000004</v>
      </c>
      <c r="BW10" s="23">
        <f t="shared" ref="BW10:BW40" si="42">$J10</f>
        <v>9.9174000000000007</v>
      </c>
      <c r="BX10" s="24">
        <f t="shared" ref="BX10:BX40" si="43">BV10-BW10</f>
        <v>-0.28800000000000026</v>
      </c>
      <c r="BY10" s="22">
        <f t="shared" ref="BY10:BY40" si="44">$AA10</f>
        <v>9.9926999999999992</v>
      </c>
      <c r="BZ10" s="23">
        <f t="shared" ref="BZ10:BZ40" si="45">$K10</f>
        <v>10.084</v>
      </c>
      <c r="CA10" s="24">
        <f t="shared" ref="CA10:CA40" si="46">BY10-BZ10</f>
        <v>-9.1300000000000381E-2</v>
      </c>
      <c r="CB10" s="22">
        <f t="shared" ref="CB10:CB40" si="47">$AB10</f>
        <v>10.492000000000001</v>
      </c>
      <c r="CC10" s="23">
        <f t="shared" ref="CC10:CC40" si="48">$L10</f>
        <v>10.548999999999999</v>
      </c>
      <c r="CD10" s="24">
        <f t="shared" ref="CD10:CD40" si="49">CB10-CC10</f>
        <v>-5.6999999999998607E-2</v>
      </c>
      <c r="CE10" s="22">
        <f t="shared" ref="CE10:CE40" si="50">$AC10</f>
        <v>10.667</v>
      </c>
      <c r="CF10" s="23">
        <f t="shared" ref="CF10:CF40" si="51">$M10</f>
        <v>10.851000000000001</v>
      </c>
      <c r="CG10" s="24">
        <f t="shared" ref="CG10:CG40" si="52">CE10-CF10</f>
        <v>-0.18400000000000105</v>
      </c>
      <c r="CH10" s="22">
        <f t="shared" ref="CH10:CH40" si="53">$AD10</f>
        <v>10.804</v>
      </c>
      <c r="CI10" s="23">
        <f t="shared" ref="CI10:CI40" si="54">$N10</f>
        <v>10.798</v>
      </c>
      <c r="CJ10" s="24">
        <f t="shared" ref="CJ10:CJ40" si="55">CH10-CI10</f>
        <v>6.0000000000002274E-3</v>
      </c>
      <c r="CK10" s="22">
        <f t="shared" ref="CK10:CK40" si="56">$AE10</f>
        <v>11.426</v>
      </c>
      <c r="CL10" s="23">
        <f t="shared" ref="CL10:CL40" si="57">$O10</f>
        <v>11.488</v>
      </c>
      <c r="CM10" s="24">
        <f t="shared" ref="CM10:CM40" si="58">CK10-CL10</f>
        <v>-6.1999999999999389E-2</v>
      </c>
      <c r="CN10" s="22">
        <f>$AF10</f>
        <v>11.497</v>
      </c>
      <c r="CO10" s="23">
        <f>$P10</f>
        <v>11.542</v>
      </c>
      <c r="CP10" s="24">
        <f t="shared" ref="CP10:CP40" si="59">CN10-CO10</f>
        <v>-4.4999999999999929E-2</v>
      </c>
    </row>
    <row r="11" spans="2:94">
      <c r="B11" s="10">
        <v>159</v>
      </c>
      <c r="C11" s="38">
        <v>9.8414000000000001</v>
      </c>
      <c r="D11" s="38">
        <v>9.8351000000000006</v>
      </c>
      <c r="E11" s="38">
        <v>9.532</v>
      </c>
      <c r="F11" s="38">
        <v>9.6297999999999995</v>
      </c>
      <c r="G11" s="38">
        <v>9.6359999999999992</v>
      </c>
      <c r="H11" s="38">
        <v>9.7909000000000006</v>
      </c>
      <c r="I11" s="38">
        <v>9.9435000000000002</v>
      </c>
      <c r="J11" s="38">
        <v>9.8605</v>
      </c>
      <c r="K11" s="38">
        <v>10.098000000000001</v>
      </c>
      <c r="L11" s="38">
        <v>10.561</v>
      </c>
      <c r="M11" s="38">
        <v>10.882999999999999</v>
      </c>
      <c r="N11" s="38">
        <v>10.811</v>
      </c>
      <c r="O11" s="38">
        <v>11.484999999999999</v>
      </c>
      <c r="P11" s="38">
        <v>11.577</v>
      </c>
      <c r="R11" s="10">
        <v>159</v>
      </c>
      <c r="S11" s="10">
        <v>9.5371000000000006</v>
      </c>
      <c r="T11" s="10">
        <v>9.4565000000000001</v>
      </c>
      <c r="U11" s="10">
        <v>9.1285000000000007</v>
      </c>
      <c r="V11" s="10">
        <v>9.1922999999999995</v>
      </c>
      <c r="W11" s="10">
        <v>9.1906999999999996</v>
      </c>
      <c r="X11" s="10">
        <v>9.3231000000000002</v>
      </c>
      <c r="Y11" s="10">
        <v>9.4652999999999992</v>
      </c>
      <c r="Z11" s="10">
        <v>9.6165000000000003</v>
      </c>
      <c r="AA11" s="10">
        <v>10.005000000000001</v>
      </c>
      <c r="AB11" s="10">
        <v>10.509</v>
      </c>
      <c r="AC11" s="10">
        <v>10.702</v>
      </c>
      <c r="AD11" s="10">
        <v>10.824999999999999</v>
      </c>
      <c r="AE11" s="10">
        <v>11.428000000000001</v>
      </c>
      <c r="AF11" s="10">
        <v>11.505000000000001</v>
      </c>
      <c r="AG11" s="2"/>
      <c r="AH11" s="10">
        <v>159</v>
      </c>
      <c r="AI11" s="12">
        <f t="shared" si="6"/>
        <v>-0.30429999999999957</v>
      </c>
      <c r="AJ11" s="12">
        <f t="shared" si="7"/>
        <v>-0.37860000000000049</v>
      </c>
      <c r="AK11" s="12">
        <f t="shared" si="8"/>
        <v>-0.4034999999999993</v>
      </c>
      <c r="AL11" s="12">
        <f t="shared" si="9"/>
        <v>-0.4375</v>
      </c>
      <c r="AM11" s="12">
        <f t="shared" si="10"/>
        <v>-0.44529999999999959</v>
      </c>
      <c r="AN11" s="12">
        <f t="shared" si="11"/>
        <v>-0.46780000000000044</v>
      </c>
      <c r="AO11" s="12">
        <f t="shared" si="12"/>
        <v>-0.47820000000000107</v>
      </c>
      <c r="AP11" s="12">
        <f t="shared" si="13"/>
        <v>-0.24399999999999977</v>
      </c>
      <c r="AQ11" s="12">
        <f t="shared" si="14"/>
        <v>-9.2999999999999972E-2</v>
      </c>
      <c r="AR11" s="12">
        <f t="shared" si="15"/>
        <v>-5.1999999999999602E-2</v>
      </c>
      <c r="AS11" s="12">
        <f t="shared" si="16"/>
        <v>-0.18099999999999916</v>
      </c>
      <c r="AT11" s="12">
        <f t="shared" si="17"/>
        <v>1.3999999999999346E-2</v>
      </c>
      <c r="AU11" s="12">
        <f t="shared" si="18"/>
        <v>-5.6999999999998607E-2</v>
      </c>
      <c r="AV11" s="12">
        <f t="shared" si="19"/>
        <v>-7.1999999999999176E-2</v>
      </c>
      <c r="AX11" s="14">
        <v>159</v>
      </c>
      <c r="AY11" s="22">
        <f t="shared" si="20"/>
        <v>9.5371000000000006</v>
      </c>
      <c r="AZ11" s="23">
        <f t="shared" si="21"/>
        <v>9.8414000000000001</v>
      </c>
      <c r="BA11" s="24">
        <f t="shared" si="22"/>
        <v>-0.30429999999999957</v>
      </c>
      <c r="BB11" s="22">
        <f t="shared" si="23"/>
        <v>9.4565000000000001</v>
      </c>
      <c r="BC11" s="23">
        <f t="shared" si="24"/>
        <v>9.8351000000000006</v>
      </c>
      <c r="BD11" s="24">
        <f t="shared" si="25"/>
        <v>-0.37860000000000049</v>
      </c>
      <c r="BE11" s="22">
        <f t="shared" si="26"/>
        <v>9.1285000000000007</v>
      </c>
      <c r="BF11" s="23">
        <f t="shared" si="27"/>
        <v>9.532</v>
      </c>
      <c r="BG11" s="24">
        <f t="shared" si="28"/>
        <v>-0.4034999999999993</v>
      </c>
      <c r="BH11" s="22">
        <f t="shared" si="29"/>
        <v>9.1922999999999995</v>
      </c>
      <c r="BI11" s="23">
        <f t="shared" si="30"/>
        <v>9.6297999999999995</v>
      </c>
      <c r="BJ11" s="24">
        <f t="shared" si="31"/>
        <v>-0.4375</v>
      </c>
      <c r="BK11" s="22">
        <f t="shared" si="32"/>
        <v>9.1906999999999996</v>
      </c>
      <c r="BL11" s="23">
        <f t="shared" si="33"/>
        <v>9.6359999999999992</v>
      </c>
      <c r="BM11" s="24">
        <f t="shared" si="34"/>
        <v>-0.44529999999999959</v>
      </c>
      <c r="BN11" s="22">
        <f t="shared" si="35"/>
        <v>9.3231000000000002</v>
      </c>
      <c r="BO11" s="23">
        <f t="shared" si="36"/>
        <v>9.7909000000000006</v>
      </c>
      <c r="BP11" s="24">
        <f t="shared" si="37"/>
        <v>-0.46780000000000044</v>
      </c>
      <c r="BQ11" s="22">
        <f t="shared" si="38"/>
        <v>9.4652999999999992</v>
      </c>
      <c r="BR11" s="23">
        <f t="shared" si="39"/>
        <v>9.9435000000000002</v>
      </c>
      <c r="BS11" s="24">
        <f t="shared" si="40"/>
        <v>-0.47820000000000107</v>
      </c>
      <c r="BU11" s="14">
        <v>159</v>
      </c>
      <c r="BV11" s="22">
        <f t="shared" si="41"/>
        <v>9.6165000000000003</v>
      </c>
      <c r="BW11" s="23">
        <f t="shared" si="42"/>
        <v>9.8605</v>
      </c>
      <c r="BX11" s="24">
        <f t="shared" si="43"/>
        <v>-0.24399999999999977</v>
      </c>
      <c r="BY11" s="22">
        <f t="shared" si="44"/>
        <v>10.005000000000001</v>
      </c>
      <c r="BZ11" s="23">
        <f t="shared" si="45"/>
        <v>10.098000000000001</v>
      </c>
      <c r="CA11" s="24">
        <f t="shared" si="46"/>
        <v>-9.2999999999999972E-2</v>
      </c>
      <c r="CB11" s="22">
        <f t="shared" si="47"/>
        <v>10.509</v>
      </c>
      <c r="CC11" s="23">
        <f t="shared" si="48"/>
        <v>10.561</v>
      </c>
      <c r="CD11" s="24">
        <f t="shared" si="49"/>
        <v>-5.1999999999999602E-2</v>
      </c>
      <c r="CE11" s="22">
        <f t="shared" si="50"/>
        <v>10.702</v>
      </c>
      <c r="CF11" s="23">
        <f t="shared" si="51"/>
        <v>10.882999999999999</v>
      </c>
      <c r="CG11" s="24">
        <f t="shared" si="52"/>
        <v>-0.18099999999999916</v>
      </c>
      <c r="CH11" s="22">
        <f t="shared" si="53"/>
        <v>10.824999999999999</v>
      </c>
      <c r="CI11" s="23">
        <f t="shared" si="54"/>
        <v>10.811</v>
      </c>
      <c r="CJ11" s="24">
        <f t="shared" si="55"/>
        <v>1.3999999999999346E-2</v>
      </c>
      <c r="CK11" s="22">
        <f t="shared" si="56"/>
        <v>11.428000000000001</v>
      </c>
      <c r="CL11" s="23">
        <f t="shared" si="57"/>
        <v>11.484999999999999</v>
      </c>
      <c r="CM11" s="24">
        <f t="shared" si="58"/>
        <v>-5.6999999999998607E-2</v>
      </c>
      <c r="CN11" s="22">
        <f t="shared" ref="CN11:CN40" si="60">$AF11</f>
        <v>11.505000000000001</v>
      </c>
      <c r="CO11" s="23">
        <f t="shared" ref="CO11:CO40" si="61">$P11</f>
        <v>11.577</v>
      </c>
      <c r="CP11" s="24">
        <f t="shared" si="59"/>
        <v>-7.1999999999999176E-2</v>
      </c>
    </row>
    <row r="12" spans="2:94">
      <c r="B12" s="10">
        <v>160</v>
      </c>
      <c r="C12" s="38">
        <v>9.8831000000000007</v>
      </c>
      <c r="D12" s="38">
        <v>9.8106000000000009</v>
      </c>
      <c r="E12" s="38">
        <v>9.4745000000000008</v>
      </c>
      <c r="F12" s="38">
        <v>9.5913000000000004</v>
      </c>
      <c r="G12" s="38">
        <v>9.5678000000000001</v>
      </c>
      <c r="H12" s="38">
        <v>9.7119</v>
      </c>
      <c r="I12" s="38">
        <v>9.8803999999999998</v>
      </c>
      <c r="J12" s="38">
        <v>9.7995999999999999</v>
      </c>
      <c r="K12" s="38">
        <v>10.109</v>
      </c>
      <c r="L12" s="38">
        <v>10.558999999999999</v>
      </c>
      <c r="M12" s="38">
        <v>10.893000000000001</v>
      </c>
      <c r="N12" s="38">
        <v>10.776999999999999</v>
      </c>
      <c r="O12" s="38">
        <v>11.477</v>
      </c>
      <c r="P12" s="38">
        <v>11.584</v>
      </c>
      <c r="R12" s="10">
        <v>160</v>
      </c>
      <c r="S12" s="10">
        <v>9.5670000000000002</v>
      </c>
      <c r="T12" s="10">
        <v>9.4512999999999998</v>
      </c>
      <c r="U12" s="10">
        <v>9.1201000000000008</v>
      </c>
      <c r="V12" s="10">
        <v>9.1882999999999999</v>
      </c>
      <c r="W12" s="10">
        <v>9.1767000000000003</v>
      </c>
      <c r="X12" s="10">
        <v>9.2956000000000003</v>
      </c>
      <c r="Y12" s="10">
        <v>9.4419000000000004</v>
      </c>
      <c r="Z12" s="10">
        <v>9.5998000000000001</v>
      </c>
      <c r="AA12" s="10">
        <v>10.012</v>
      </c>
      <c r="AB12" s="10">
        <v>10.515000000000001</v>
      </c>
      <c r="AC12" s="10">
        <v>10.691000000000001</v>
      </c>
      <c r="AD12" s="10">
        <v>10.818</v>
      </c>
      <c r="AE12" s="10">
        <v>11.426</v>
      </c>
      <c r="AF12" s="10">
        <v>11.497</v>
      </c>
      <c r="AG12" s="2"/>
      <c r="AH12" s="10">
        <v>160</v>
      </c>
      <c r="AI12" s="12">
        <f t="shared" si="6"/>
        <v>-0.31610000000000049</v>
      </c>
      <c r="AJ12" s="12">
        <f t="shared" si="7"/>
        <v>-0.35930000000000106</v>
      </c>
      <c r="AK12" s="12">
        <f t="shared" si="8"/>
        <v>-0.35440000000000005</v>
      </c>
      <c r="AL12" s="12">
        <f t="shared" si="9"/>
        <v>-0.40300000000000047</v>
      </c>
      <c r="AM12" s="12">
        <f t="shared" si="10"/>
        <v>-0.39109999999999978</v>
      </c>
      <c r="AN12" s="12">
        <f t="shared" si="11"/>
        <v>-0.41629999999999967</v>
      </c>
      <c r="AO12" s="12">
        <f t="shared" si="12"/>
        <v>-0.43849999999999945</v>
      </c>
      <c r="AP12" s="12">
        <f t="shared" si="13"/>
        <v>-0.19979999999999976</v>
      </c>
      <c r="AQ12" s="12">
        <f t="shared" si="14"/>
        <v>-9.6999999999999531E-2</v>
      </c>
      <c r="AR12" s="12">
        <f t="shared" si="15"/>
        <v>-4.3999999999998707E-2</v>
      </c>
      <c r="AS12" s="12">
        <f t="shared" si="16"/>
        <v>-0.20199999999999996</v>
      </c>
      <c r="AT12" s="12">
        <f t="shared" si="17"/>
        <v>4.1000000000000369E-2</v>
      </c>
      <c r="AU12" s="12">
        <f t="shared" si="18"/>
        <v>-5.1000000000000156E-2</v>
      </c>
      <c r="AV12" s="12">
        <f t="shared" si="19"/>
        <v>-8.6999999999999744E-2</v>
      </c>
      <c r="AX12" s="14">
        <v>160</v>
      </c>
      <c r="AY12" s="22">
        <f t="shared" si="20"/>
        <v>9.5670000000000002</v>
      </c>
      <c r="AZ12" s="23">
        <f t="shared" si="21"/>
        <v>9.8831000000000007</v>
      </c>
      <c r="BA12" s="24">
        <f t="shared" si="22"/>
        <v>-0.31610000000000049</v>
      </c>
      <c r="BB12" s="22">
        <f t="shared" si="23"/>
        <v>9.4512999999999998</v>
      </c>
      <c r="BC12" s="23">
        <f t="shared" si="24"/>
        <v>9.8106000000000009</v>
      </c>
      <c r="BD12" s="24">
        <f t="shared" si="25"/>
        <v>-0.35930000000000106</v>
      </c>
      <c r="BE12" s="22">
        <f t="shared" si="26"/>
        <v>9.1201000000000008</v>
      </c>
      <c r="BF12" s="23">
        <f t="shared" si="27"/>
        <v>9.4745000000000008</v>
      </c>
      <c r="BG12" s="24">
        <f t="shared" si="28"/>
        <v>-0.35440000000000005</v>
      </c>
      <c r="BH12" s="22">
        <f t="shared" si="29"/>
        <v>9.1882999999999999</v>
      </c>
      <c r="BI12" s="23">
        <f t="shared" si="30"/>
        <v>9.5913000000000004</v>
      </c>
      <c r="BJ12" s="24">
        <f t="shared" si="31"/>
        <v>-0.40300000000000047</v>
      </c>
      <c r="BK12" s="22">
        <f t="shared" si="32"/>
        <v>9.1767000000000003</v>
      </c>
      <c r="BL12" s="23">
        <f t="shared" si="33"/>
        <v>9.5678000000000001</v>
      </c>
      <c r="BM12" s="24">
        <f t="shared" si="34"/>
        <v>-0.39109999999999978</v>
      </c>
      <c r="BN12" s="22">
        <f t="shared" si="35"/>
        <v>9.2956000000000003</v>
      </c>
      <c r="BO12" s="23">
        <f t="shared" si="36"/>
        <v>9.7119</v>
      </c>
      <c r="BP12" s="24">
        <f t="shared" si="37"/>
        <v>-0.41629999999999967</v>
      </c>
      <c r="BQ12" s="22">
        <f t="shared" si="38"/>
        <v>9.4419000000000004</v>
      </c>
      <c r="BR12" s="23">
        <f t="shared" si="39"/>
        <v>9.8803999999999998</v>
      </c>
      <c r="BS12" s="24">
        <f t="shared" si="40"/>
        <v>-0.43849999999999945</v>
      </c>
      <c r="BU12" s="14">
        <v>160</v>
      </c>
      <c r="BV12" s="22">
        <f t="shared" si="41"/>
        <v>9.5998000000000001</v>
      </c>
      <c r="BW12" s="23">
        <f t="shared" si="42"/>
        <v>9.7995999999999999</v>
      </c>
      <c r="BX12" s="24">
        <f t="shared" si="43"/>
        <v>-0.19979999999999976</v>
      </c>
      <c r="BY12" s="22">
        <f t="shared" si="44"/>
        <v>10.012</v>
      </c>
      <c r="BZ12" s="23">
        <f t="shared" si="45"/>
        <v>10.109</v>
      </c>
      <c r="CA12" s="24">
        <f t="shared" si="46"/>
        <v>-9.6999999999999531E-2</v>
      </c>
      <c r="CB12" s="22">
        <f t="shared" si="47"/>
        <v>10.515000000000001</v>
      </c>
      <c r="CC12" s="23">
        <f t="shared" si="48"/>
        <v>10.558999999999999</v>
      </c>
      <c r="CD12" s="24">
        <f t="shared" si="49"/>
        <v>-4.3999999999998707E-2</v>
      </c>
      <c r="CE12" s="22">
        <f t="shared" si="50"/>
        <v>10.691000000000001</v>
      </c>
      <c r="CF12" s="23">
        <f t="shared" si="51"/>
        <v>10.893000000000001</v>
      </c>
      <c r="CG12" s="24">
        <f t="shared" si="52"/>
        <v>-0.20199999999999996</v>
      </c>
      <c r="CH12" s="22">
        <f t="shared" si="53"/>
        <v>10.818</v>
      </c>
      <c r="CI12" s="23">
        <f t="shared" si="54"/>
        <v>10.776999999999999</v>
      </c>
      <c r="CJ12" s="24">
        <f t="shared" si="55"/>
        <v>4.1000000000000369E-2</v>
      </c>
      <c r="CK12" s="22">
        <f t="shared" si="56"/>
        <v>11.426</v>
      </c>
      <c r="CL12" s="23">
        <f t="shared" si="57"/>
        <v>11.477</v>
      </c>
      <c r="CM12" s="24">
        <f t="shared" si="58"/>
        <v>-5.1000000000000156E-2</v>
      </c>
      <c r="CN12" s="22">
        <f t="shared" si="60"/>
        <v>11.497</v>
      </c>
      <c r="CO12" s="23">
        <f t="shared" si="61"/>
        <v>11.584</v>
      </c>
      <c r="CP12" s="24">
        <f t="shared" si="59"/>
        <v>-8.6999999999999744E-2</v>
      </c>
    </row>
    <row r="13" spans="2:94">
      <c r="B13" s="10">
        <v>161</v>
      </c>
      <c r="C13" s="38">
        <v>9.8634000000000004</v>
      </c>
      <c r="D13" s="38">
        <v>9.8960000000000008</v>
      </c>
      <c r="E13" s="38">
        <v>9.5222999999999995</v>
      </c>
      <c r="F13" s="38">
        <v>9.5841999999999992</v>
      </c>
      <c r="G13" s="38">
        <v>9.5564</v>
      </c>
      <c r="H13" s="38">
        <v>9.6861999999999995</v>
      </c>
      <c r="I13" s="38">
        <v>9.8572000000000006</v>
      </c>
      <c r="J13" s="38">
        <v>9.7835000000000001</v>
      </c>
      <c r="K13" s="38">
        <v>10.112</v>
      </c>
      <c r="L13" s="38">
        <v>10.545999999999999</v>
      </c>
      <c r="M13" s="38">
        <v>10.87</v>
      </c>
      <c r="N13" s="38">
        <v>10.762</v>
      </c>
      <c r="O13" s="38">
        <v>11.474</v>
      </c>
      <c r="P13" s="38">
        <v>11.568</v>
      </c>
      <c r="R13" s="10">
        <v>161</v>
      </c>
      <c r="S13" s="10">
        <v>9.5607000000000006</v>
      </c>
      <c r="T13" s="10">
        <v>9.5058000000000007</v>
      </c>
      <c r="U13" s="10">
        <v>9.1602999999999994</v>
      </c>
      <c r="V13" s="10">
        <v>9.1943000000000001</v>
      </c>
      <c r="W13" s="10">
        <v>9.1859000000000002</v>
      </c>
      <c r="X13" s="10">
        <v>9.2970000000000006</v>
      </c>
      <c r="Y13" s="10">
        <v>9.4459999999999997</v>
      </c>
      <c r="Z13" s="10">
        <v>9.5961999999999996</v>
      </c>
      <c r="AA13" s="10">
        <v>10.021000000000001</v>
      </c>
      <c r="AB13" s="10">
        <v>10.516</v>
      </c>
      <c r="AC13" s="10">
        <v>10.686</v>
      </c>
      <c r="AD13" s="10">
        <v>10.829000000000001</v>
      </c>
      <c r="AE13" s="10">
        <v>11.429</v>
      </c>
      <c r="AF13" s="10">
        <v>11.488</v>
      </c>
      <c r="AG13" s="2"/>
      <c r="AH13" s="10">
        <v>161</v>
      </c>
      <c r="AI13" s="12">
        <f t="shared" si="6"/>
        <v>-0.30269999999999975</v>
      </c>
      <c r="AJ13" s="12">
        <f t="shared" si="7"/>
        <v>-0.3902000000000001</v>
      </c>
      <c r="AK13" s="12">
        <f t="shared" si="8"/>
        <v>-0.3620000000000001</v>
      </c>
      <c r="AL13" s="12">
        <f t="shared" si="9"/>
        <v>-0.38989999999999903</v>
      </c>
      <c r="AM13" s="12">
        <f t="shared" si="10"/>
        <v>-0.37049999999999983</v>
      </c>
      <c r="AN13" s="12">
        <f t="shared" si="11"/>
        <v>-0.38919999999999888</v>
      </c>
      <c r="AO13" s="12">
        <f t="shared" si="12"/>
        <v>-0.4112000000000009</v>
      </c>
      <c r="AP13" s="12">
        <f t="shared" si="13"/>
        <v>-0.18730000000000047</v>
      </c>
      <c r="AQ13" s="12">
        <f t="shared" si="14"/>
        <v>-9.0999999999999304E-2</v>
      </c>
      <c r="AR13" s="12">
        <f t="shared" si="15"/>
        <v>-2.9999999999999361E-2</v>
      </c>
      <c r="AS13" s="12">
        <f t="shared" si="16"/>
        <v>-0.18399999999999928</v>
      </c>
      <c r="AT13" s="12">
        <f t="shared" si="17"/>
        <v>6.7000000000000171E-2</v>
      </c>
      <c r="AU13" s="12">
        <f t="shared" si="18"/>
        <v>-4.4999999999999929E-2</v>
      </c>
      <c r="AV13" s="12">
        <f t="shared" si="19"/>
        <v>-8.0000000000000071E-2</v>
      </c>
      <c r="AX13" s="14">
        <v>161</v>
      </c>
      <c r="AY13" s="22">
        <f t="shared" si="20"/>
        <v>9.5607000000000006</v>
      </c>
      <c r="AZ13" s="23">
        <f t="shared" si="21"/>
        <v>9.8634000000000004</v>
      </c>
      <c r="BA13" s="24">
        <f t="shared" si="22"/>
        <v>-0.30269999999999975</v>
      </c>
      <c r="BB13" s="22">
        <f t="shared" si="23"/>
        <v>9.5058000000000007</v>
      </c>
      <c r="BC13" s="23">
        <f t="shared" si="24"/>
        <v>9.8960000000000008</v>
      </c>
      <c r="BD13" s="24">
        <f t="shared" si="25"/>
        <v>-0.3902000000000001</v>
      </c>
      <c r="BE13" s="22">
        <f t="shared" si="26"/>
        <v>9.1602999999999994</v>
      </c>
      <c r="BF13" s="23">
        <f t="shared" si="27"/>
        <v>9.5222999999999995</v>
      </c>
      <c r="BG13" s="24">
        <f t="shared" si="28"/>
        <v>-0.3620000000000001</v>
      </c>
      <c r="BH13" s="22">
        <f t="shared" si="29"/>
        <v>9.1943000000000001</v>
      </c>
      <c r="BI13" s="23">
        <f t="shared" si="30"/>
        <v>9.5841999999999992</v>
      </c>
      <c r="BJ13" s="24">
        <f t="shared" si="31"/>
        <v>-0.38989999999999903</v>
      </c>
      <c r="BK13" s="22">
        <f t="shared" si="32"/>
        <v>9.1859000000000002</v>
      </c>
      <c r="BL13" s="23">
        <f t="shared" si="33"/>
        <v>9.5564</v>
      </c>
      <c r="BM13" s="24">
        <f t="shared" si="34"/>
        <v>-0.37049999999999983</v>
      </c>
      <c r="BN13" s="22">
        <f t="shared" si="35"/>
        <v>9.2970000000000006</v>
      </c>
      <c r="BO13" s="23">
        <f t="shared" si="36"/>
        <v>9.6861999999999995</v>
      </c>
      <c r="BP13" s="24">
        <f t="shared" si="37"/>
        <v>-0.38919999999999888</v>
      </c>
      <c r="BQ13" s="22">
        <f t="shared" si="38"/>
        <v>9.4459999999999997</v>
      </c>
      <c r="BR13" s="23">
        <f t="shared" si="39"/>
        <v>9.8572000000000006</v>
      </c>
      <c r="BS13" s="24">
        <f t="shared" si="40"/>
        <v>-0.4112000000000009</v>
      </c>
      <c r="BU13" s="14">
        <v>161</v>
      </c>
      <c r="BV13" s="22">
        <f t="shared" si="41"/>
        <v>9.5961999999999996</v>
      </c>
      <c r="BW13" s="23">
        <f t="shared" si="42"/>
        <v>9.7835000000000001</v>
      </c>
      <c r="BX13" s="24">
        <f t="shared" si="43"/>
        <v>-0.18730000000000047</v>
      </c>
      <c r="BY13" s="22">
        <f t="shared" si="44"/>
        <v>10.021000000000001</v>
      </c>
      <c r="BZ13" s="23">
        <f t="shared" si="45"/>
        <v>10.112</v>
      </c>
      <c r="CA13" s="24">
        <f t="shared" si="46"/>
        <v>-9.0999999999999304E-2</v>
      </c>
      <c r="CB13" s="22">
        <f t="shared" si="47"/>
        <v>10.516</v>
      </c>
      <c r="CC13" s="23">
        <f t="shared" si="48"/>
        <v>10.545999999999999</v>
      </c>
      <c r="CD13" s="24">
        <f t="shared" si="49"/>
        <v>-2.9999999999999361E-2</v>
      </c>
      <c r="CE13" s="22">
        <f t="shared" si="50"/>
        <v>10.686</v>
      </c>
      <c r="CF13" s="23">
        <f t="shared" si="51"/>
        <v>10.87</v>
      </c>
      <c r="CG13" s="24">
        <f t="shared" si="52"/>
        <v>-0.18399999999999928</v>
      </c>
      <c r="CH13" s="22">
        <f t="shared" si="53"/>
        <v>10.829000000000001</v>
      </c>
      <c r="CI13" s="23">
        <f t="shared" si="54"/>
        <v>10.762</v>
      </c>
      <c r="CJ13" s="24">
        <f t="shared" si="55"/>
        <v>6.7000000000000171E-2</v>
      </c>
      <c r="CK13" s="22">
        <f t="shared" si="56"/>
        <v>11.429</v>
      </c>
      <c r="CL13" s="23">
        <f t="shared" si="57"/>
        <v>11.474</v>
      </c>
      <c r="CM13" s="24">
        <f t="shared" si="58"/>
        <v>-4.4999999999999929E-2</v>
      </c>
      <c r="CN13" s="22">
        <f t="shared" si="60"/>
        <v>11.488</v>
      </c>
      <c r="CO13" s="23">
        <f t="shared" si="61"/>
        <v>11.568</v>
      </c>
      <c r="CP13" s="24">
        <f t="shared" si="59"/>
        <v>-8.0000000000000071E-2</v>
      </c>
    </row>
    <row r="14" spans="2:94">
      <c r="B14" s="10">
        <v>162</v>
      </c>
      <c r="C14" s="38">
        <v>9.8926999999999996</v>
      </c>
      <c r="D14" s="38">
        <v>9.9753000000000007</v>
      </c>
      <c r="E14" s="38">
        <v>9.5284999999999993</v>
      </c>
      <c r="F14" s="38">
        <v>9.5951000000000004</v>
      </c>
      <c r="G14" s="38">
        <v>9.5372000000000003</v>
      </c>
      <c r="H14" s="38">
        <v>9.6225000000000005</v>
      </c>
      <c r="I14" s="38">
        <v>9.8031000000000006</v>
      </c>
      <c r="J14" s="38">
        <v>9.7478999999999996</v>
      </c>
      <c r="K14" s="38">
        <v>10.128</v>
      </c>
      <c r="L14" s="38">
        <v>10.58</v>
      </c>
      <c r="M14" s="38">
        <v>10.82</v>
      </c>
      <c r="N14" s="38">
        <v>10.73</v>
      </c>
      <c r="O14" s="38">
        <v>11.461</v>
      </c>
      <c r="P14" s="38">
        <v>11.567</v>
      </c>
      <c r="R14" s="10">
        <v>162</v>
      </c>
      <c r="S14" s="10">
        <v>9.5576000000000008</v>
      </c>
      <c r="T14" s="10">
        <v>9.5498999999999992</v>
      </c>
      <c r="U14" s="10">
        <v>9.1611999999999991</v>
      </c>
      <c r="V14" s="10">
        <v>9.1822999999999997</v>
      </c>
      <c r="W14" s="10">
        <v>9.1767000000000003</v>
      </c>
      <c r="X14" s="10">
        <v>9.2570999999999994</v>
      </c>
      <c r="Y14" s="10">
        <v>9.4117999999999995</v>
      </c>
      <c r="Z14" s="10">
        <v>9.5798000000000005</v>
      </c>
      <c r="AA14" s="10">
        <v>10.037000000000001</v>
      </c>
      <c r="AB14" s="10">
        <v>10.545999999999999</v>
      </c>
      <c r="AC14" s="10">
        <v>10.667</v>
      </c>
      <c r="AD14" s="10">
        <v>10.823</v>
      </c>
      <c r="AE14" s="10">
        <v>11.426</v>
      </c>
      <c r="AF14" s="10">
        <v>11.494</v>
      </c>
      <c r="AG14" s="2"/>
      <c r="AH14" s="10">
        <v>162</v>
      </c>
      <c r="AI14" s="12">
        <f t="shared" si="6"/>
        <v>-0.33509999999999884</v>
      </c>
      <c r="AJ14" s="12">
        <f t="shared" si="7"/>
        <v>-0.42540000000000155</v>
      </c>
      <c r="AK14" s="12">
        <f t="shared" si="8"/>
        <v>-0.36730000000000018</v>
      </c>
      <c r="AL14" s="12">
        <f t="shared" si="9"/>
        <v>-0.41280000000000072</v>
      </c>
      <c r="AM14" s="12">
        <f t="shared" si="10"/>
        <v>-0.36050000000000004</v>
      </c>
      <c r="AN14" s="12">
        <f t="shared" si="11"/>
        <v>-0.36540000000000106</v>
      </c>
      <c r="AO14" s="12">
        <f t="shared" si="12"/>
        <v>-0.39130000000000109</v>
      </c>
      <c r="AP14" s="12">
        <f t="shared" si="13"/>
        <v>-0.16809999999999903</v>
      </c>
      <c r="AQ14" s="12">
        <f t="shared" si="14"/>
        <v>-9.0999999999999304E-2</v>
      </c>
      <c r="AR14" s="12">
        <f t="shared" si="15"/>
        <v>-3.4000000000000696E-2</v>
      </c>
      <c r="AS14" s="12">
        <f t="shared" si="16"/>
        <v>-0.15300000000000047</v>
      </c>
      <c r="AT14" s="12">
        <f t="shared" si="17"/>
        <v>9.2999999999999972E-2</v>
      </c>
      <c r="AU14" s="12">
        <f t="shared" si="18"/>
        <v>-3.5000000000000142E-2</v>
      </c>
      <c r="AV14" s="12">
        <f t="shared" si="19"/>
        <v>-7.3000000000000398E-2</v>
      </c>
      <c r="AX14" s="14">
        <v>162</v>
      </c>
      <c r="AY14" s="22">
        <f t="shared" si="20"/>
        <v>9.5576000000000008</v>
      </c>
      <c r="AZ14" s="23">
        <f t="shared" si="21"/>
        <v>9.8926999999999996</v>
      </c>
      <c r="BA14" s="24">
        <f t="shared" si="22"/>
        <v>-0.33509999999999884</v>
      </c>
      <c r="BB14" s="22">
        <f t="shared" si="23"/>
        <v>9.5498999999999992</v>
      </c>
      <c r="BC14" s="23">
        <f t="shared" si="24"/>
        <v>9.9753000000000007</v>
      </c>
      <c r="BD14" s="24">
        <f t="shared" si="25"/>
        <v>-0.42540000000000155</v>
      </c>
      <c r="BE14" s="22">
        <f t="shared" si="26"/>
        <v>9.1611999999999991</v>
      </c>
      <c r="BF14" s="23">
        <f t="shared" si="27"/>
        <v>9.5284999999999993</v>
      </c>
      <c r="BG14" s="24">
        <f t="shared" si="28"/>
        <v>-0.36730000000000018</v>
      </c>
      <c r="BH14" s="22">
        <f t="shared" si="29"/>
        <v>9.1822999999999997</v>
      </c>
      <c r="BI14" s="23">
        <f t="shared" si="30"/>
        <v>9.5951000000000004</v>
      </c>
      <c r="BJ14" s="24">
        <f t="shared" si="31"/>
        <v>-0.41280000000000072</v>
      </c>
      <c r="BK14" s="22">
        <f t="shared" si="32"/>
        <v>9.1767000000000003</v>
      </c>
      <c r="BL14" s="23">
        <f t="shared" si="33"/>
        <v>9.5372000000000003</v>
      </c>
      <c r="BM14" s="24">
        <f t="shared" si="34"/>
        <v>-0.36050000000000004</v>
      </c>
      <c r="BN14" s="22">
        <f t="shared" si="35"/>
        <v>9.2570999999999994</v>
      </c>
      <c r="BO14" s="23">
        <f t="shared" si="36"/>
        <v>9.6225000000000005</v>
      </c>
      <c r="BP14" s="24">
        <f t="shared" si="37"/>
        <v>-0.36540000000000106</v>
      </c>
      <c r="BQ14" s="22">
        <f t="shared" si="38"/>
        <v>9.4117999999999995</v>
      </c>
      <c r="BR14" s="23">
        <f t="shared" si="39"/>
        <v>9.8031000000000006</v>
      </c>
      <c r="BS14" s="24">
        <f t="shared" si="40"/>
        <v>-0.39130000000000109</v>
      </c>
      <c r="BU14" s="14">
        <v>162</v>
      </c>
      <c r="BV14" s="22">
        <f t="shared" si="41"/>
        <v>9.5798000000000005</v>
      </c>
      <c r="BW14" s="23">
        <f t="shared" si="42"/>
        <v>9.7478999999999996</v>
      </c>
      <c r="BX14" s="24">
        <f t="shared" si="43"/>
        <v>-0.16809999999999903</v>
      </c>
      <c r="BY14" s="22">
        <f t="shared" si="44"/>
        <v>10.037000000000001</v>
      </c>
      <c r="BZ14" s="23">
        <f t="shared" si="45"/>
        <v>10.128</v>
      </c>
      <c r="CA14" s="24">
        <f t="shared" si="46"/>
        <v>-9.0999999999999304E-2</v>
      </c>
      <c r="CB14" s="22">
        <f t="shared" si="47"/>
        <v>10.545999999999999</v>
      </c>
      <c r="CC14" s="23">
        <f t="shared" si="48"/>
        <v>10.58</v>
      </c>
      <c r="CD14" s="24">
        <f t="shared" si="49"/>
        <v>-3.4000000000000696E-2</v>
      </c>
      <c r="CE14" s="22">
        <f t="shared" si="50"/>
        <v>10.667</v>
      </c>
      <c r="CF14" s="23">
        <f t="shared" si="51"/>
        <v>10.82</v>
      </c>
      <c r="CG14" s="24">
        <f t="shared" si="52"/>
        <v>-0.15300000000000047</v>
      </c>
      <c r="CH14" s="22">
        <f t="shared" si="53"/>
        <v>10.823</v>
      </c>
      <c r="CI14" s="23">
        <f t="shared" si="54"/>
        <v>10.73</v>
      </c>
      <c r="CJ14" s="24">
        <f t="shared" si="55"/>
        <v>9.2999999999999972E-2</v>
      </c>
      <c r="CK14" s="22">
        <f t="shared" si="56"/>
        <v>11.426</v>
      </c>
      <c r="CL14" s="23">
        <f t="shared" si="57"/>
        <v>11.461</v>
      </c>
      <c r="CM14" s="24">
        <f t="shared" si="58"/>
        <v>-3.5000000000000142E-2</v>
      </c>
      <c r="CN14" s="22">
        <f t="shared" si="60"/>
        <v>11.494</v>
      </c>
      <c r="CO14" s="23">
        <f t="shared" si="61"/>
        <v>11.567</v>
      </c>
      <c r="CP14" s="24">
        <f t="shared" si="59"/>
        <v>-7.3000000000000398E-2</v>
      </c>
    </row>
    <row r="15" spans="2:94">
      <c r="B15" s="10">
        <v>163</v>
      </c>
      <c r="C15" s="38">
        <v>9.9535999999999998</v>
      </c>
      <c r="D15" s="38">
        <v>10.039999999999999</v>
      </c>
      <c r="E15" s="38">
        <v>9.5589999999999993</v>
      </c>
      <c r="F15" s="38">
        <v>9.6376000000000008</v>
      </c>
      <c r="G15" s="38">
        <v>9.5396000000000001</v>
      </c>
      <c r="H15" s="38">
        <v>9.5295000000000005</v>
      </c>
      <c r="I15" s="38">
        <v>9.7373999999999992</v>
      </c>
      <c r="J15" s="38">
        <v>9.7363999999999997</v>
      </c>
      <c r="K15" s="38">
        <v>10.125</v>
      </c>
      <c r="L15" s="38">
        <v>10.612</v>
      </c>
      <c r="M15" s="38">
        <v>10.795999999999999</v>
      </c>
      <c r="N15" s="38">
        <v>10.696999999999999</v>
      </c>
      <c r="O15" s="38">
        <v>11.444000000000001</v>
      </c>
      <c r="P15" s="38">
        <v>11.557</v>
      </c>
      <c r="R15" s="10">
        <v>163</v>
      </c>
      <c r="S15" s="10">
        <v>9.5847999999999995</v>
      </c>
      <c r="T15" s="10">
        <v>9.5885999999999996</v>
      </c>
      <c r="U15" s="10">
        <v>9.1770999999999994</v>
      </c>
      <c r="V15" s="10">
        <v>9.1722000000000001</v>
      </c>
      <c r="W15" s="10">
        <v>9.1674000000000007</v>
      </c>
      <c r="X15" s="10">
        <v>9.1798000000000002</v>
      </c>
      <c r="Y15" s="10">
        <v>9.3099000000000007</v>
      </c>
      <c r="Z15" s="10">
        <v>9.5228999999999999</v>
      </c>
      <c r="AA15" s="10">
        <v>10.010999999999999</v>
      </c>
      <c r="AB15" s="10">
        <v>10.565</v>
      </c>
      <c r="AC15" s="10">
        <v>10.657</v>
      </c>
      <c r="AD15" s="10">
        <v>10.81</v>
      </c>
      <c r="AE15" s="10">
        <v>11.423</v>
      </c>
      <c r="AF15" s="10">
        <v>11.491</v>
      </c>
      <c r="AG15" s="2"/>
      <c r="AH15" s="10">
        <v>163</v>
      </c>
      <c r="AI15" s="12">
        <f t="shared" si="6"/>
        <v>-0.36880000000000024</v>
      </c>
      <c r="AJ15" s="12">
        <f t="shared" si="7"/>
        <v>-0.45139999999999958</v>
      </c>
      <c r="AK15" s="12">
        <f t="shared" si="8"/>
        <v>-0.38189999999999991</v>
      </c>
      <c r="AL15" s="12">
        <f t="shared" si="9"/>
        <v>-0.4654000000000007</v>
      </c>
      <c r="AM15" s="12">
        <f t="shared" si="10"/>
        <v>-0.37219999999999942</v>
      </c>
      <c r="AN15" s="12">
        <f t="shared" si="11"/>
        <v>-0.34970000000000034</v>
      </c>
      <c r="AO15" s="12">
        <f t="shared" si="12"/>
        <v>-0.42749999999999844</v>
      </c>
      <c r="AP15" s="12">
        <f t="shared" si="13"/>
        <v>-0.2134999999999998</v>
      </c>
      <c r="AQ15" s="12">
        <f t="shared" si="14"/>
        <v>-0.11400000000000077</v>
      </c>
      <c r="AR15" s="12">
        <f t="shared" si="15"/>
        <v>-4.7000000000000597E-2</v>
      </c>
      <c r="AS15" s="12">
        <f t="shared" si="16"/>
        <v>-0.13899999999999935</v>
      </c>
      <c r="AT15" s="12">
        <f t="shared" si="17"/>
        <v>0.11300000000000132</v>
      </c>
      <c r="AU15" s="12">
        <f t="shared" si="18"/>
        <v>-2.1000000000000796E-2</v>
      </c>
      <c r="AV15" s="12">
        <f t="shared" si="19"/>
        <v>-6.6000000000000725E-2</v>
      </c>
      <c r="AX15" s="14">
        <v>163</v>
      </c>
      <c r="AY15" s="22">
        <f t="shared" si="20"/>
        <v>9.5847999999999995</v>
      </c>
      <c r="AZ15" s="23">
        <f t="shared" si="21"/>
        <v>9.9535999999999998</v>
      </c>
      <c r="BA15" s="24">
        <f t="shared" si="22"/>
        <v>-0.36880000000000024</v>
      </c>
      <c r="BB15" s="22">
        <f t="shared" si="23"/>
        <v>9.5885999999999996</v>
      </c>
      <c r="BC15" s="23">
        <f t="shared" si="24"/>
        <v>10.039999999999999</v>
      </c>
      <c r="BD15" s="24">
        <f t="shared" si="25"/>
        <v>-0.45139999999999958</v>
      </c>
      <c r="BE15" s="22">
        <f t="shared" si="26"/>
        <v>9.1770999999999994</v>
      </c>
      <c r="BF15" s="23">
        <f t="shared" si="27"/>
        <v>9.5589999999999993</v>
      </c>
      <c r="BG15" s="24">
        <f t="shared" si="28"/>
        <v>-0.38189999999999991</v>
      </c>
      <c r="BH15" s="22">
        <f t="shared" si="29"/>
        <v>9.1722000000000001</v>
      </c>
      <c r="BI15" s="23">
        <f t="shared" si="30"/>
        <v>9.6376000000000008</v>
      </c>
      <c r="BJ15" s="24">
        <f t="shared" si="31"/>
        <v>-0.4654000000000007</v>
      </c>
      <c r="BK15" s="22">
        <f t="shared" si="32"/>
        <v>9.1674000000000007</v>
      </c>
      <c r="BL15" s="23">
        <f t="shared" si="33"/>
        <v>9.5396000000000001</v>
      </c>
      <c r="BM15" s="24">
        <f t="shared" si="34"/>
        <v>-0.37219999999999942</v>
      </c>
      <c r="BN15" s="22">
        <f t="shared" si="35"/>
        <v>9.1798000000000002</v>
      </c>
      <c r="BO15" s="23">
        <f t="shared" si="36"/>
        <v>9.5295000000000005</v>
      </c>
      <c r="BP15" s="24">
        <f t="shared" si="37"/>
        <v>-0.34970000000000034</v>
      </c>
      <c r="BQ15" s="22">
        <f t="shared" si="38"/>
        <v>9.3099000000000007</v>
      </c>
      <c r="BR15" s="23">
        <f t="shared" si="39"/>
        <v>9.7373999999999992</v>
      </c>
      <c r="BS15" s="24">
        <f t="shared" si="40"/>
        <v>-0.42749999999999844</v>
      </c>
      <c r="BU15" s="14">
        <v>163</v>
      </c>
      <c r="BV15" s="22">
        <f t="shared" si="41"/>
        <v>9.5228999999999999</v>
      </c>
      <c r="BW15" s="23">
        <f t="shared" si="42"/>
        <v>9.7363999999999997</v>
      </c>
      <c r="BX15" s="24">
        <f t="shared" si="43"/>
        <v>-0.2134999999999998</v>
      </c>
      <c r="BY15" s="22">
        <f t="shared" si="44"/>
        <v>10.010999999999999</v>
      </c>
      <c r="BZ15" s="23">
        <f t="shared" si="45"/>
        <v>10.125</v>
      </c>
      <c r="CA15" s="24">
        <f t="shared" si="46"/>
        <v>-0.11400000000000077</v>
      </c>
      <c r="CB15" s="22">
        <f t="shared" si="47"/>
        <v>10.565</v>
      </c>
      <c r="CC15" s="23">
        <f t="shared" si="48"/>
        <v>10.612</v>
      </c>
      <c r="CD15" s="24">
        <f t="shared" si="49"/>
        <v>-4.7000000000000597E-2</v>
      </c>
      <c r="CE15" s="22">
        <f t="shared" si="50"/>
        <v>10.657</v>
      </c>
      <c r="CF15" s="23">
        <f t="shared" si="51"/>
        <v>10.795999999999999</v>
      </c>
      <c r="CG15" s="24">
        <f t="shared" si="52"/>
        <v>-0.13899999999999935</v>
      </c>
      <c r="CH15" s="22">
        <f t="shared" si="53"/>
        <v>10.81</v>
      </c>
      <c r="CI15" s="23">
        <f t="shared" si="54"/>
        <v>10.696999999999999</v>
      </c>
      <c r="CJ15" s="24">
        <f t="shared" si="55"/>
        <v>0.11300000000000132</v>
      </c>
      <c r="CK15" s="22">
        <f t="shared" si="56"/>
        <v>11.423</v>
      </c>
      <c r="CL15" s="23">
        <f t="shared" si="57"/>
        <v>11.444000000000001</v>
      </c>
      <c r="CM15" s="24">
        <f t="shared" si="58"/>
        <v>-2.1000000000000796E-2</v>
      </c>
      <c r="CN15" s="22">
        <f t="shared" si="60"/>
        <v>11.491</v>
      </c>
      <c r="CO15" s="23">
        <f t="shared" si="61"/>
        <v>11.557</v>
      </c>
      <c r="CP15" s="24">
        <f t="shared" si="59"/>
        <v>-6.6000000000000725E-2</v>
      </c>
    </row>
    <row r="16" spans="2:94">
      <c r="B16" s="10">
        <v>164</v>
      </c>
      <c r="C16" s="38">
        <v>10.028</v>
      </c>
      <c r="D16" s="38">
        <v>10.058999999999999</v>
      </c>
      <c r="E16" s="38">
        <v>9.5180000000000007</v>
      </c>
      <c r="F16" s="38">
        <v>9.6287000000000003</v>
      </c>
      <c r="G16" s="38">
        <v>9.4809999999999999</v>
      </c>
      <c r="H16" s="38">
        <v>9.3763000000000005</v>
      </c>
      <c r="I16" s="38">
        <v>9.6293000000000006</v>
      </c>
      <c r="J16" s="38">
        <v>9.6734000000000009</v>
      </c>
      <c r="K16" s="38">
        <v>10.073</v>
      </c>
      <c r="L16" s="38">
        <v>10.602</v>
      </c>
      <c r="M16" s="38">
        <v>10.781000000000001</v>
      </c>
      <c r="N16" s="38">
        <v>10.66</v>
      </c>
      <c r="O16" s="38">
        <v>11.403</v>
      </c>
      <c r="P16" s="38">
        <v>11.541</v>
      </c>
      <c r="R16" s="10">
        <v>164</v>
      </c>
      <c r="S16" s="10">
        <v>9.6102000000000007</v>
      </c>
      <c r="T16" s="10">
        <v>9.5793999999999997</v>
      </c>
      <c r="U16" s="10">
        <v>9.1541999999999994</v>
      </c>
      <c r="V16" s="10">
        <v>9.1440999999999999</v>
      </c>
      <c r="W16" s="10">
        <v>9.1308000000000007</v>
      </c>
      <c r="X16" s="10">
        <v>9.0992999999999995</v>
      </c>
      <c r="Y16" s="10">
        <v>9.1966999999999999</v>
      </c>
      <c r="Z16" s="10">
        <v>9.4129000000000005</v>
      </c>
      <c r="AA16" s="10">
        <v>9.9069000000000003</v>
      </c>
      <c r="AB16" s="10">
        <v>10.553000000000001</v>
      </c>
      <c r="AC16" s="10">
        <v>10.653</v>
      </c>
      <c r="AD16" s="10">
        <v>10.798999999999999</v>
      </c>
      <c r="AE16" s="10">
        <v>11.398999999999999</v>
      </c>
      <c r="AF16" s="10">
        <v>11.478</v>
      </c>
      <c r="AG16" s="2"/>
      <c r="AH16" s="10">
        <v>164</v>
      </c>
      <c r="AI16" s="12">
        <f t="shared" si="6"/>
        <v>-0.41779999999999973</v>
      </c>
      <c r="AJ16" s="12">
        <f t="shared" si="7"/>
        <v>-0.47959999999999958</v>
      </c>
      <c r="AK16" s="12">
        <f t="shared" si="8"/>
        <v>-0.36380000000000123</v>
      </c>
      <c r="AL16" s="12">
        <f t="shared" si="9"/>
        <v>-0.48460000000000036</v>
      </c>
      <c r="AM16" s="12">
        <f t="shared" si="10"/>
        <v>-0.35019999999999918</v>
      </c>
      <c r="AN16" s="12">
        <f t="shared" si="11"/>
        <v>-0.27700000000000102</v>
      </c>
      <c r="AO16" s="12">
        <f t="shared" si="12"/>
        <v>-0.43260000000000076</v>
      </c>
      <c r="AP16" s="12">
        <f t="shared" si="13"/>
        <v>-0.2605000000000004</v>
      </c>
      <c r="AQ16" s="12">
        <f t="shared" si="14"/>
        <v>-0.16610000000000014</v>
      </c>
      <c r="AR16" s="12">
        <f t="shared" si="15"/>
        <v>-4.8999999999999488E-2</v>
      </c>
      <c r="AS16" s="12">
        <f t="shared" si="16"/>
        <v>-0.12800000000000011</v>
      </c>
      <c r="AT16" s="12">
        <f t="shared" si="17"/>
        <v>0.13899999999999935</v>
      </c>
      <c r="AU16" s="12">
        <f t="shared" si="18"/>
        <v>-4.0000000000013358E-3</v>
      </c>
      <c r="AV16" s="12">
        <f t="shared" si="19"/>
        <v>-6.3000000000000611E-2</v>
      </c>
      <c r="AX16" s="14">
        <v>164</v>
      </c>
      <c r="AY16" s="22">
        <f t="shared" si="20"/>
        <v>9.6102000000000007</v>
      </c>
      <c r="AZ16" s="23">
        <f t="shared" si="21"/>
        <v>10.028</v>
      </c>
      <c r="BA16" s="24">
        <f t="shared" si="22"/>
        <v>-0.41779999999999973</v>
      </c>
      <c r="BB16" s="22">
        <f t="shared" si="23"/>
        <v>9.5793999999999997</v>
      </c>
      <c r="BC16" s="23">
        <f t="shared" si="24"/>
        <v>10.058999999999999</v>
      </c>
      <c r="BD16" s="24">
        <f t="shared" si="25"/>
        <v>-0.47959999999999958</v>
      </c>
      <c r="BE16" s="22">
        <f t="shared" si="26"/>
        <v>9.1541999999999994</v>
      </c>
      <c r="BF16" s="23">
        <f t="shared" si="27"/>
        <v>9.5180000000000007</v>
      </c>
      <c r="BG16" s="24">
        <f t="shared" si="28"/>
        <v>-0.36380000000000123</v>
      </c>
      <c r="BH16" s="22">
        <f t="shared" si="29"/>
        <v>9.1440999999999999</v>
      </c>
      <c r="BI16" s="23">
        <f t="shared" si="30"/>
        <v>9.6287000000000003</v>
      </c>
      <c r="BJ16" s="24">
        <f t="shared" si="31"/>
        <v>-0.48460000000000036</v>
      </c>
      <c r="BK16" s="22">
        <f t="shared" si="32"/>
        <v>9.1308000000000007</v>
      </c>
      <c r="BL16" s="23">
        <f t="shared" si="33"/>
        <v>9.4809999999999999</v>
      </c>
      <c r="BM16" s="24">
        <f t="shared" si="34"/>
        <v>-0.35019999999999918</v>
      </c>
      <c r="BN16" s="22">
        <f t="shared" si="35"/>
        <v>9.0992999999999995</v>
      </c>
      <c r="BO16" s="23">
        <f t="shared" si="36"/>
        <v>9.3763000000000005</v>
      </c>
      <c r="BP16" s="24">
        <f t="shared" si="37"/>
        <v>-0.27700000000000102</v>
      </c>
      <c r="BQ16" s="22">
        <f t="shared" si="38"/>
        <v>9.1966999999999999</v>
      </c>
      <c r="BR16" s="23">
        <f t="shared" si="39"/>
        <v>9.6293000000000006</v>
      </c>
      <c r="BS16" s="24">
        <f t="shared" si="40"/>
        <v>-0.43260000000000076</v>
      </c>
      <c r="BU16" s="14">
        <v>164</v>
      </c>
      <c r="BV16" s="22">
        <f t="shared" si="41"/>
        <v>9.4129000000000005</v>
      </c>
      <c r="BW16" s="23">
        <f t="shared" si="42"/>
        <v>9.6734000000000009</v>
      </c>
      <c r="BX16" s="24">
        <f t="shared" si="43"/>
        <v>-0.2605000000000004</v>
      </c>
      <c r="BY16" s="22">
        <f t="shared" si="44"/>
        <v>9.9069000000000003</v>
      </c>
      <c r="BZ16" s="23">
        <f t="shared" si="45"/>
        <v>10.073</v>
      </c>
      <c r="CA16" s="24">
        <f t="shared" si="46"/>
        <v>-0.16610000000000014</v>
      </c>
      <c r="CB16" s="22">
        <f t="shared" si="47"/>
        <v>10.553000000000001</v>
      </c>
      <c r="CC16" s="23">
        <f t="shared" si="48"/>
        <v>10.602</v>
      </c>
      <c r="CD16" s="24">
        <f t="shared" si="49"/>
        <v>-4.8999999999999488E-2</v>
      </c>
      <c r="CE16" s="22">
        <f t="shared" si="50"/>
        <v>10.653</v>
      </c>
      <c r="CF16" s="23">
        <f t="shared" si="51"/>
        <v>10.781000000000001</v>
      </c>
      <c r="CG16" s="24">
        <f t="shared" si="52"/>
        <v>-0.12800000000000011</v>
      </c>
      <c r="CH16" s="22">
        <f t="shared" si="53"/>
        <v>10.798999999999999</v>
      </c>
      <c r="CI16" s="23">
        <f t="shared" si="54"/>
        <v>10.66</v>
      </c>
      <c r="CJ16" s="24">
        <f t="shared" si="55"/>
        <v>0.13899999999999935</v>
      </c>
      <c r="CK16" s="22">
        <f t="shared" si="56"/>
        <v>11.398999999999999</v>
      </c>
      <c r="CL16" s="23">
        <f t="shared" si="57"/>
        <v>11.403</v>
      </c>
      <c r="CM16" s="24">
        <f t="shared" si="58"/>
        <v>-4.0000000000013358E-3</v>
      </c>
      <c r="CN16" s="22">
        <f t="shared" si="60"/>
        <v>11.478</v>
      </c>
      <c r="CO16" s="23">
        <f t="shared" si="61"/>
        <v>11.541</v>
      </c>
      <c r="CP16" s="24">
        <f t="shared" si="59"/>
        <v>-6.3000000000000611E-2</v>
      </c>
    </row>
    <row r="17" spans="2:94">
      <c r="B17" s="10">
        <v>165</v>
      </c>
      <c r="C17" s="38">
        <v>10.055</v>
      </c>
      <c r="D17" s="38">
        <v>10.079000000000001</v>
      </c>
      <c r="E17" s="38">
        <v>9.3736999999999995</v>
      </c>
      <c r="F17" s="38">
        <v>9.5305</v>
      </c>
      <c r="G17" s="38">
        <v>9.3651</v>
      </c>
      <c r="H17" s="38">
        <v>9.1241000000000003</v>
      </c>
      <c r="I17" s="38">
        <v>9.5088000000000008</v>
      </c>
      <c r="J17" s="38">
        <v>9.6001999999999992</v>
      </c>
      <c r="K17" s="38">
        <v>10.004</v>
      </c>
      <c r="L17" s="38">
        <v>10.55</v>
      </c>
      <c r="M17" s="38">
        <v>10.781000000000001</v>
      </c>
      <c r="N17" s="38">
        <v>10.635</v>
      </c>
      <c r="O17" s="38">
        <v>11.375</v>
      </c>
      <c r="P17" s="38">
        <v>11.525</v>
      </c>
      <c r="R17" s="10">
        <v>165</v>
      </c>
      <c r="S17" s="10">
        <v>9.6229999999999993</v>
      </c>
      <c r="T17" s="10">
        <v>9.5654000000000003</v>
      </c>
      <c r="U17" s="10">
        <v>9.0634999999999994</v>
      </c>
      <c r="V17" s="10">
        <v>9.0867000000000004</v>
      </c>
      <c r="W17" s="10">
        <v>9.0690000000000008</v>
      </c>
      <c r="X17" s="10">
        <v>8.9634999999999998</v>
      </c>
      <c r="Y17" s="10">
        <v>9.1145999999999994</v>
      </c>
      <c r="Z17" s="10">
        <v>9.3033999999999999</v>
      </c>
      <c r="AA17" s="10">
        <v>9.7654999999999994</v>
      </c>
      <c r="AB17" s="10">
        <v>10.471</v>
      </c>
      <c r="AC17" s="10">
        <v>10.648</v>
      </c>
      <c r="AD17" s="10">
        <v>10.81</v>
      </c>
      <c r="AE17" s="10">
        <v>11.391999999999999</v>
      </c>
      <c r="AF17" s="10">
        <v>11.465</v>
      </c>
      <c r="AG17" s="2"/>
      <c r="AH17" s="10">
        <v>165</v>
      </c>
      <c r="AI17" s="12">
        <f t="shared" si="6"/>
        <v>-0.43200000000000038</v>
      </c>
      <c r="AJ17" s="12">
        <f t="shared" si="7"/>
        <v>-0.51360000000000028</v>
      </c>
      <c r="AK17" s="12">
        <f t="shared" si="8"/>
        <v>-0.31020000000000003</v>
      </c>
      <c r="AL17" s="12">
        <f t="shared" si="9"/>
        <v>-0.44379999999999953</v>
      </c>
      <c r="AM17" s="12">
        <f t="shared" si="10"/>
        <v>-0.29609999999999914</v>
      </c>
      <c r="AN17" s="12">
        <f t="shared" si="11"/>
        <v>-0.16060000000000052</v>
      </c>
      <c r="AO17" s="12">
        <f t="shared" si="12"/>
        <v>-0.39420000000000144</v>
      </c>
      <c r="AP17" s="12">
        <f t="shared" si="13"/>
        <v>-0.29679999999999929</v>
      </c>
      <c r="AQ17" s="12">
        <f t="shared" si="14"/>
        <v>-0.23850000000000016</v>
      </c>
      <c r="AR17" s="12">
        <f t="shared" si="15"/>
        <v>-7.9000000000000625E-2</v>
      </c>
      <c r="AS17" s="12">
        <f t="shared" si="16"/>
        <v>-0.1330000000000009</v>
      </c>
      <c r="AT17" s="12">
        <f t="shared" si="17"/>
        <v>0.17500000000000071</v>
      </c>
      <c r="AU17" s="12">
        <f t="shared" si="18"/>
        <v>1.699999999999946E-2</v>
      </c>
      <c r="AV17" s="12">
        <f t="shared" si="19"/>
        <v>-6.0000000000000497E-2</v>
      </c>
      <c r="AX17" s="14">
        <v>165</v>
      </c>
      <c r="AY17" s="22">
        <f t="shared" si="20"/>
        <v>9.6229999999999993</v>
      </c>
      <c r="AZ17" s="23">
        <f t="shared" si="21"/>
        <v>10.055</v>
      </c>
      <c r="BA17" s="24">
        <f t="shared" si="22"/>
        <v>-0.43200000000000038</v>
      </c>
      <c r="BB17" s="22">
        <f t="shared" si="23"/>
        <v>9.5654000000000003</v>
      </c>
      <c r="BC17" s="23">
        <f t="shared" si="24"/>
        <v>10.079000000000001</v>
      </c>
      <c r="BD17" s="24">
        <f t="shared" si="25"/>
        <v>-0.51360000000000028</v>
      </c>
      <c r="BE17" s="22">
        <f t="shared" si="26"/>
        <v>9.0634999999999994</v>
      </c>
      <c r="BF17" s="23">
        <f t="shared" si="27"/>
        <v>9.3736999999999995</v>
      </c>
      <c r="BG17" s="24">
        <f t="shared" si="28"/>
        <v>-0.31020000000000003</v>
      </c>
      <c r="BH17" s="22">
        <f t="shared" si="29"/>
        <v>9.0867000000000004</v>
      </c>
      <c r="BI17" s="23">
        <f t="shared" si="30"/>
        <v>9.5305</v>
      </c>
      <c r="BJ17" s="24">
        <f t="shared" si="31"/>
        <v>-0.44379999999999953</v>
      </c>
      <c r="BK17" s="22">
        <f t="shared" si="32"/>
        <v>9.0690000000000008</v>
      </c>
      <c r="BL17" s="23">
        <f t="shared" si="33"/>
        <v>9.3651</v>
      </c>
      <c r="BM17" s="24">
        <f t="shared" si="34"/>
        <v>-0.29609999999999914</v>
      </c>
      <c r="BN17" s="22">
        <f t="shared" si="35"/>
        <v>8.9634999999999998</v>
      </c>
      <c r="BO17" s="23">
        <f t="shared" si="36"/>
        <v>9.1241000000000003</v>
      </c>
      <c r="BP17" s="24">
        <f t="shared" si="37"/>
        <v>-0.16060000000000052</v>
      </c>
      <c r="BQ17" s="22">
        <f t="shared" si="38"/>
        <v>9.1145999999999994</v>
      </c>
      <c r="BR17" s="23">
        <f t="shared" si="39"/>
        <v>9.5088000000000008</v>
      </c>
      <c r="BS17" s="24">
        <f t="shared" si="40"/>
        <v>-0.39420000000000144</v>
      </c>
      <c r="BU17" s="14">
        <v>165</v>
      </c>
      <c r="BV17" s="22">
        <f t="shared" si="41"/>
        <v>9.3033999999999999</v>
      </c>
      <c r="BW17" s="23">
        <f t="shared" si="42"/>
        <v>9.6001999999999992</v>
      </c>
      <c r="BX17" s="24">
        <f t="shared" si="43"/>
        <v>-0.29679999999999929</v>
      </c>
      <c r="BY17" s="22">
        <f t="shared" si="44"/>
        <v>9.7654999999999994</v>
      </c>
      <c r="BZ17" s="23">
        <f t="shared" si="45"/>
        <v>10.004</v>
      </c>
      <c r="CA17" s="24">
        <f t="shared" si="46"/>
        <v>-0.23850000000000016</v>
      </c>
      <c r="CB17" s="22">
        <f t="shared" si="47"/>
        <v>10.471</v>
      </c>
      <c r="CC17" s="23">
        <f t="shared" si="48"/>
        <v>10.55</v>
      </c>
      <c r="CD17" s="24">
        <f t="shared" si="49"/>
        <v>-7.9000000000000625E-2</v>
      </c>
      <c r="CE17" s="22">
        <f t="shared" si="50"/>
        <v>10.648</v>
      </c>
      <c r="CF17" s="23">
        <f t="shared" si="51"/>
        <v>10.781000000000001</v>
      </c>
      <c r="CG17" s="24">
        <f t="shared" si="52"/>
        <v>-0.1330000000000009</v>
      </c>
      <c r="CH17" s="22">
        <f t="shared" si="53"/>
        <v>10.81</v>
      </c>
      <c r="CI17" s="23">
        <f t="shared" si="54"/>
        <v>10.635</v>
      </c>
      <c r="CJ17" s="24">
        <f t="shared" si="55"/>
        <v>0.17500000000000071</v>
      </c>
      <c r="CK17" s="22">
        <f t="shared" si="56"/>
        <v>11.391999999999999</v>
      </c>
      <c r="CL17" s="23">
        <f t="shared" si="57"/>
        <v>11.375</v>
      </c>
      <c r="CM17" s="24">
        <f t="shared" si="58"/>
        <v>1.699999999999946E-2</v>
      </c>
      <c r="CN17" s="22">
        <f t="shared" si="60"/>
        <v>11.465</v>
      </c>
      <c r="CO17" s="23">
        <f t="shared" si="61"/>
        <v>11.525</v>
      </c>
      <c r="CP17" s="24">
        <f t="shared" si="59"/>
        <v>-6.0000000000000497E-2</v>
      </c>
    </row>
    <row r="18" spans="2:94">
      <c r="B18" s="10">
        <v>166</v>
      </c>
      <c r="C18" s="38">
        <v>10.019</v>
      </c>
      <c r="D18" s="38">
        <v>10.009</v>
      </c>
      <c r="E18" s="38">
        <v>9.0635999999999992</v>
      </c>
      <c r="F18" s="38">
        <v>9.3081999999999994</v>
      </c>
      <c r="G18" s="38">
        <v>9.1591000000000005</v>
      </c>
      <c r="H18" s="38">
        <v>8.8606999999999996</v>
      </c>
      <c r="I18" s="38">
        <v>9.3919999999999995</v>
      </c>
      <c r="J18" s="38">
        <v>9.4821000000000009</v>
      </c>
      <c r="K18" s="38">
        <v>9.9227000000000007</v>
      </c>
      <c r="L18" s="38">
        <v>10.481999999999999</v>
      </c>
      <c r="M18" s="38">
        <v>10.688000000000001</v>
      </c>
      <c r="N18" s="38">
        <v>10.581</v>
      </c>
      <c r="O18" s="38">
        <v>11.331</v>
      </c>
      <c r="P18" s="38">
        <v>11.492000000000001</v>
      </c>
      <c r="R18" s="10">
        <v>166</v>
      </c>
      <c r="S18" s="10">
        <v>9.5928000000000004</v>
      </c>
      <c r="T18" s="10">
        <v>9.5137</v>
      </c>
      <c r="U18" s="10">
        <v>8.8696000000000002</v>
      </c>
      <c r="V18" s="10">
        <v>8.9774999999999991</v>
      </c>
      <c r="W18" s="10">
        <v>8.9659999999999993</v>
      </c>
      <c r="X18" s="10">
        <v>8.8222000000000005</v>
      </c>
      <c r="Y18" s="10">
        <v>9.0741999999999994</v>
      </c>
      <c r="Z18" s="10">
        <v>9.2645999999999997</v>
      </c>
      <c r="AA18" s="10">
        <v>9.6989999999999998</v>
      </c>
      <c r="AB18" s="10">
        <v>10.419</v>
      </c>
      <c r="AC18" s="10">
        <v>10.597</v>
      </c>
      <c r="AD18" s="10">
        <v>10.782</v>
      </c>
      <c r="AE18" s="10">
        <v>11.374000000000001</v>
      </c>
      <c r="AF18" s="10">
        <v>11.449</v>
      </c>
      <c r="AG18" s="2"/>
      <c r="AH18" s="10">
        <v>166</v>
      </c>
      <c r="AI18" s="12">
        <f t="shared" si="6"/>
        <v>-0.42619999999999969</v>
      </c>
      <c r="AJ18" s="12">
        <f t="shared" si="7"/>
        <v>-0.4953000000000003</v>
      </c>
      <c r="AK18" s="12">
        <f t="shared" si="8"/>
        <v>-0.19399999999999906</v>
      </c>
      <c r="AL18" s="12">
        <f t="shared" si="9"/>
        <v>-0.33070000000000022</v>
      </c>
      <c r="AM18" s="12">
        <f t="shared" si="10"/>
        <v>-0.19310000000000116</v>
      </c>
      <c r="AN18" s="12">
        <f t="shared" si="11"/>
        <v>-3.8499999999999091E-2</v>
      </c>
      <c r="AO18" s="12">
        <f t="shared" si="12"/>
        <v>-0.31780000000000008</v>
      </c>
      <c r="AP18" s="12">
        <f t="shared" si="13"/>
        <v>-0.21750000000000114</v>
      </c>
      <c r="AQ18" s="12">
        <f t="shared" si="14"/>
        <v>-0.2237000000000009</v>
      </c>
      <c r="AR18" s="12">
        <f t="shared" si="15"/>
        <v>-6.2999999999998835E-2</v>
      </c>
      <c r="AS18" s="12">
        <f t="shared" si="16"/>
        <v>-9.100000000000108E-2</v>
      </c>
      <c r="AT18" s="12">
        <f t="shared" si="17"/>
        <v>0.20100000000000051</v>
      </c>
      <c r="AU18" s="12">
        <f t="shared" si="18"/>
        <v>4.3000000000001037E-2</v>
      </c>
      <c r="AV18" s="12">
        <f t="shared" si="19"/>
        <v>-4.3000000000001037E-2</v>
      </c>
      <c r="AX18" s="14">
        <v>166</v>
      </c>
      <c r="AY18" s="22">
        <f t="shared" si="20"/>
        <v>9.5928000000000004</v>
      </c>
      <c r="AZ18" s="23">
        <f t="shared" si="21"/>
        <v>10.019</v>
      </c>
      <c r="BA18" s="24">
        <f t="shared" si="22"/>
        <v>-0.42619999999999969</v>
      </c>
      <c r="BB18" s="22">
        <f t="shared" si="23"/>
        <v>9.5137</v>
      </c>
      <c r="BC18" s="23">
        <f t="shared" si="24"/>
        <v>10.009</v>
      </c>
      <c r="BD18" s="24">
        <f t="shared" si="25"/>
        <v>-0.4953000000000003</v>
      </c>
      <c r="BE18" s="22">
        <f t="shared" si="26"/>
        <v>8.8696000000000002</v>
      </c>
      <c r="BF18" s="23">
        <f t="shared" si="27"/>
        <v>9.0635999999999992</v>
      </c>
      <c r="BG18" s="24">
        <f t="shared" si="28"/>
        <v>-0.19399999999999906</v>
      </c>
      <c r="BH18" s="22">
        <f t="shared" si="29"/>
        <v>8.9774999999999991</v>
      </c>
      <c r="BI18" s="23">
        <f t="shared" si="30"/>
        <v>9.3081999999999994</v>
      </c>
      <c r="BJ18" s="24">
        <f t="shared" si="31"/>
        <v>-0.33070000000000022</v>
      </c>
      <c r="BK18" s="22">
        <f t="shared" si="32"/>
        <v>8.9659999999999993</v>
      </c>
      <c r="BL18" s="23">
        <f t="shared" si="33"/>
        <v>9.1591000000000005</v>
      </c>
      <c r="BM18" s="24">
        <f t="shared" si="34"/>
        <v>-0.19310000000000116</v>
      </c>
      <c r="BN18" s="22">
        <f t="shared" si="35"/>
        <v>8.8222000000000005</v>
      </c>
      <c r="BO18" s="23">
        <f t="shared" si="36"/>
        <v>8.8606999999999996</v>
      </c>
      <c r="BP18" s="24">
        <f t="shared" si="37"/>
        <v>-3.8499999999999091E-2</v>
      </c>
      <c r="BQ18" s="22">
        <f t="shared" si="38"/>
        <v>9.0741999999999994</v>
      </c>
      <c r="BR18" s="23">
        <f t="shared" si="39"/>
        <v>9.3919999999999995</v>
      </c>
      <c r="BS18" s="24">
        <f t="shared" si="40"/>
        <v>-0.31780000000000008</v>
      </c>
      <c r="BU18" s="14">
        <v>166</v>
      </c>
      <c r="BV18" s="22">
        <f t="shared" si="41"/>
        <v>9.2645999999999997</v>
      </c>
      <c r="BW18" s="23">
        <f t="shared" si="42"/>
        <v>9.4821000000000009</v>
      </c>
      <c r="BX18" s="24">
        <f t="shared" si="43"/>
        <v>-0.21750000000000114</v>
      </c>
      <c r="BY18" s="22">
        <f t="shared" si="44"/>
        <v>9.6989999999999998</v>
      </c>
      <c r="BZ18" s="23">
        <f t="shared" si="45"/>
        <v>9.9227000000000007</v>
      </c>
      <c r="CA18" s="24">
        <f t="shared" si="46"/>
        <v>-0.2237000000000009</v>
      </c>
      <c r="CB18" s="22">
        <f t="shared" si="47"/>
        <v>10.419</v>
      </c>
      <c r="CC18" s="23">
        <f t="shared" si="48"/>
        <v>10.481999999999999</v>
      </c>
      <c r="CD18" s="24">
        <f t="shared" si="49"/>
        <v>-6.2999999999998835E-2</v>
      </c>
      <c r="CE18" s="22">
        <f t="shared" si="50"/>
        <v>10.597</v>
      </c>
      <c r="CF18" s="23">
        <f t="shared" si="51"/>
        <v>10.688000000000001</v>
      </c>
      <c r="CG18" s="24">
        <f t="shared" si="52"/>
        <v>-9.100000000000108E-2</v>
      </c>
      <c r="CH18" s="22">
        <f t="shared" si="53"/>
        <v>10.782</v>
      </c>
      <c r="CI18" s="23">
        <f t="shared" si="54"/>
        <v>10.581</v>
      </c>
      <c r="CJ18" s="24">
        <f t="shared" si="55"/>
        <v>0.20100000000000051</v>
      </c>
      <c r="CK18" s="22">
        <f t="shared" si="56"/>
        <v>11.374000000000001</v>
      </c>
      <c r="CL18" s="23">
        <f t="shared" si="57"/>
        <v>11.331</v>
      </c>
      <c r="CM18" s="24">
        <f t="shared" si="58"/>
        <v>4.3000000000001037E-2</v>
      </c>
      <c r="CN18" s="22">
        <f t="shared" si="60"/>
        <v>11.449</v>
      </c>
      <c r="CO18" s="23">
        <f t="shared" si="61"/>
        <v>11.492000000000001</v>
      </c>
      <c r="CP18" s="24">
        <f t="shared" si="59"/>
        <v>-4.3000000000001037E-2</v>
      </c>
    </row>
    <row r="19" spans="2:94">
      <c r="B19" s="10">
        <v>167</v>
      </c>
      <c r="C19" s="38">
        <v>10.025</v>
      </c>
      <c r="D19" s="38">
        <v>9.9656000000000002</v>
      </c>
      <c r="E19" s="38">
        <v>8.8687000000000005</v>
      </c>
      <c r="F19" s="38">
        <v>9.0831</v>
      </c>
      <c r="G19" s="38">
        <v>8.9799000000000007</v>
      </c>
      <c r="H19" s="38">
        <v>8.6415000000000006</v>
      </c>
      <c r="I19" s="38">
        <v>9.2780000000000005</v>
      </c>
      <c r="J19" s="38">
        <v>9.3741000000000003</v>
      </c>
      <c r="K19" s="38">
        <v>9.8597000000000001</v>
      </c>
      <c r="L19" s="38">
        <v>10.428000000000001</v>
      </c>
      <c r="M19" s="38">
        <v>10.664</v>
      </c>
      <c r="N19" s="38">
        <v>10.571999999999999</v>
      </c>
      <c r="O19" s="38">
        <v>11.298</v>
      </c>
      <c r="P19" s="38">
        <v>11.476000000000001</v>
      </c>
      <c r="R19" s="10">
        <v>167</v>
      </c>
      <c r="S19" s="10">
        <v>9.5893999999999995</v>
      </c>
      <c r="T19" s="10">
        <v>9.4822000000000006</v>
      </c>
      <c r="U19" s="10">
        <v>8.7278000000000002</v>
      </c>
      <c r="V19" s="10">
        <v>8.8407999999999998</v>
      </c>
      <c r="W19" s="10">
        <v>8.8658000000000001</v>
      </c>
      <c r="X19" s="10">
        <v>8.6911000000000005</v>
      </c>
      <c r="Y19" s="10">
        <v>9.0113000000000003</v>
      </c>
      <c r="Z19" s="10">
        <v>9.2035999999999998</v>
      </c>
      <c r="AA19" s="10">
        <v>9.6268999999999991</v>
      </c>
      <c r="AB19" s="10">
        <v>10.371</v>
      </c>
      <c r="AC19" s="10">
        <v>10.590999999999999</v>
      </c>
      <c r="AD19" s="10">
        <v>10.794</v>
      </c>
      <c r="AE19" s="10">
        <v>11.36</v>
      </c>
      <c r="AF19" s="10">
        <v>11.43</v>
      </c>
      <c r="AG19" s="2"/>
      <c r="AH19" s="10">
        <v>167</v>
      </c>
      <c r="AI19" s="12">
        <f t="shared" si="6"/>
        <v>-0.43560000000000088</v>
      </c>
      <c r="AJ19" s="12">
        <f t="shared" si="7"/>
        <v>-0.48339999999999961</v>
      </c>
      <c r="AK19" s="12">
        <f t="shared" si="8"/>
        <v>-0.14090000000000025</v>
      </c>
      <c r="AL19" s="12">
        <f t="shared" si="9"/>
        <v>-0.24230000000000018</v>
      </c>
      <c r="AM19" s="12">
        <f t="shared" si="10"/>
        <v>-0.11410000000000053</v>
      </c>
      <c r="AN19" s="12">
        <f t="shared" si="11"/>
        <v>4.9599999999999866E-2</v>
      </c>
      <c r="AO19" s="12">
        <f t="shared" si="12"/>
        <v>-0.26670000000000016</v>
      </c>
      <c r="AP19" s="12">
        <f t="shared" si="13"/>
        <v>-0.17050000000000054</v>
      </c>
      <c r="AQ19" s="12">
        <f t="shared" si="14"/>
        <v>-0.23280000000000101</v>
      </c>
      <c r="AR19" s="12">
        <f t="shared" si="15"/>
        <v>-5.7000000000000384E-2</v>
      </c>
      <c r="AS19" s="12">
        <f t="shared" si="16"/>
        <v>-7.3000000000000398E-2</v>
      </c>
      <c r="AT19" s="12">
        <f t="shared" si="17"/>
        <v>0.22200000000000131</v>
      </c>
      <c r="AU19" s="12">
        <f t="shared" si="18"/>
        <v>6.1999999999999389E-2</v>
      </c>
      <c r="AV19" s="12">
        <f t="shared" si="19"/>
        <v>-4.6000000000001151E-2</v>
      </c>
      <c r="AX19" s="14">
        <v>167</v>
      </c>
      <c r="AY19" s="22">
        <f t="shared" si="20"/>
        <v>9.5893999999999995</v>
      </c>
      <c r="AZ19" s="23">
        <f t="shared" si="21"/>
        <v>10.025</v>
      </c>
      <c r="BA19" s="24">
        <f t="shared" si="22"/>
        <v>-0.43560000000000088</v>
      </c>
      <c r="BB19" s="22">
        <f t="shared" si="23"/>
        <v>9.4822000000000006</v>
      </c>
      <c r="BC19" s="23">
        <f t="shared" si="24"/>
        <v>9.9656000000000002</v>
      </c>
      <c r="BD19" s="24">
        <f t="shared" si="25"/>
        <v>-0.48339999999999961</v>
      </c>
      <c r="BE19" s="22">
        <f t="shared" si="26"/>
        <v>8.7278000000000002</v>
      </c>
      <c r="BF19" s="23">
        <f t="shared" si="27"/>
        <v>8.8687000000000005</v>
      </c>
      <c r="BG19" s="24">
        <f t="shared" si="28"/>
        <v>-0.14090000000000025</v>
      </c>
      <c r="BH19" s="22">
        <f t="shared" si="29"/>
        <v>8.8407999999999998</v>
      </c>
      <c r="BI19" s="23">
        <f t="shared" si="30"/>
        <v>9.0831</v>
      </c>
      <c r="BJ19" s="24">
        <f t="shared" si="31"/>
        <v>-0.24230000000000018</v>
      </c>
      <c r="BK19" s="22">
        <f t="shared" si="32"/>
        <v>8.8658000000000001</v>
      </c>
      <c r="BL19" s="23">
        <f t="shared" si="33"/>
        <v>8.9799000000000007</v>
      </c>
      <c r="BM19" s="24">
        <f t="shared" si="34"/>
        <v>-0.11410000000000053</v>
      </c>
      <c r="BN19" s="22">
        <f t="shared" si="35"/>
        <v>8.6911000000000005</v>
      </c>
      <c r="BO19" s="23">
        <f t="shared" si="36"/>
        <v>8.6415000000000006</v>
      </c>
      <c r="BP19" s="24">
        <f t="shared" si="37"/>
        <v>4.9599999999999866E-2</v>
      </c>
      <c r="BQ19" s="22">
        <f t="shared" si="38"/>
        <v>9.0113000000000003</v>
      </c>
      <c r="BR19" s="23">
        <f t="shared" si="39"/>
        <v>9.2780000000000005</v>
      </c>
      <c r="BS19" s="24">
        <f t="shared" si="40"/>
        <v>-0.26670000000000016</v>
      </c>
      <c r="BU19" s="14">
        <v>167</v>
      </c>
      <c r="BV19" s="22">
        <f t="shared" si="41"/>
        <v>9.2035999999999998</v>
      </c>
      <c r="BW19" s="23">
        <f t="shared" si="42"/>
        <v>9.3741000000000003</v>
      </c>
      <c r="BX19" s="24">
        <f t="shared" si="43"/>
        <v>-0.17050000000000054</v>
      </c>
      <c r="BY19" s="22">
        <f t="shared" si="44"/>
        <v>9.6268999999999991</v>
      </c>
      <c r="BZ19" s="23">
        <f t="shared" si="45"/>
        <v>9.8597000000000001</v>
      </c>
      <c r="CA19" s="24">
        <f t="shared" si="46"/>
        <v>-0.23280000000000101</v>
      </c>
      <c r="CB19" s="22">
        <f t="shared" si="47"/>
        <v>10.371</v>
      </c>
      <c r="CC19" s="23">
        <f t="shared" si="48"/>
        <v>10.428000000000001</v>
      </c>
      <c r="CD19" s="24">
        <f t="shared" si="49"/>
        <v>-5.7000000000000384E-2</v>
      </c>
      <c r="CE19" s="22">
        <f t="shared" si="50"/>
        <v>10.590999999999999</v>
      </c>
      <c r="CF19" s="23">
        <f t="shared" si="51"/>
        <v>10.664</v>
      </c>
      <c r="CG19" s="24">
        <f t="shared" si="52"/>
        <v>-7.3000000000000398E-2</v>
      </c>
      <c r="CH19" s="22">
        <f t="shared" si="53"/>
        <v>10.794</v>
      </c>
      <c r="CI19" s="23">
        <f t="shared" si="54"/>
        <v>10.571999999999999</v>
      </c>
      <c r="CJ19" s="24">
        <f t="shared" si="55"/>
        <v>0.22200000000000131</v>
      </c>
      <c r="CK19" s="22">
        <f t="shared" si="56"/>
        <v>11.36</v>
      </c>
      <c r="CL19" s="23">
        <f t="shared" si="57"/>
        <v>11.298</v>
      </c>
      <c r="CM19" s="24">
        <f t="shared" si="58"/>
        <v>6.1999999999999389E-2</v>
      </c>
      <c r="CN19" s="22">
        <f t="shared" si="60"/>
        <v>11.43</v>
      </c>
      <c r="CO19" s="23">
        <f t="shared" si="61"/>
        <v>11.476000000000001</v>
      </c>
      <c r="CP19" s="24">
        <f t="shared" si="59"/>
        <v>-4.6000000000001151E-2</v>
      </c>
    </row>
    <row r="20" spans="2:94">
      <c r="B20" s="10">
        <v>168</v>
      </c>
      <c r="C20" s="38">
        <v>10.093999999999999</v>
      </c>
      <c r="D20" s="38">
        <v>9.8954000000000004</v>
      </c>
      <c r="E20" s="38">
        <v>8.5797000000000008</v>
      </c>
      <c r="F20" s="38">
        <v>8.6447000000000003</v>
      </c>
      <c r="G20" s="38">
        <v>8.6241000000000003</v>
      </c>
      <c r="H20" s="38">
        <v>8.2196999999999996</v>
      </c>
      <c r="I20" s="38">
        <v>9.1219000000000001</v>
      </c>
      <c r="J20" s="38">
        <v>9.2426999999999992</v>
      </c>
      <c r="K20" s="38">
        <v>9.7829999999999995</v>
      </c>
      <c r="L20" s="38">
        <v>10.365</v>
      </c>
      <c r="M20" s="38">
        <v>10.635999999999999</v>
      </c>
      <c r="N20" s="38">
        <v>10.557</v>
      </c>
      <c r="O20" s="38">
        <v>11.262</v>
      </c>
      <c r="P20" s="38">
        <v>11.464</v>
      </c>
      <c r="R20" s="10">
        <v>168</v>
      </c>
      <c r="S20" s="10">
        <v>9.6096000000000004</v>
      </c>
      <c r="T20" s="10">
        <v>9.4343000000000004</v>
      </c>
      <c r="U20" s="10">
        <v>8.5188000000000006</v>
      </c>
      <c r="V20" s="10">
        <v>8.5481999999999996</v>
      </c>
      <c r="W20" s="10">
        <v>8.6571999999999996</v>
      </c>
      <c r="X20" s="10">
        <v>8.4428000000000001</v>
      </c>
      <c r="Y20" s="10">
        <v>8.9460999999999995</v>
      </c>
      <c r="Z20" s="10">
        <v>9.1472999999999995</v>
      </c>
      <c r="AA20" s="10">
        <v>9.5556999999999999</v>
      </c>
      <c r="AB20" s="10">
        <v>10.276</v>
      </c>
      <c r="AC20" s="10">
        <v>10.592000000000001</v>
      </c>
      <c r="AD20" s="10">
        <v>10.798999999999999</v>
      </c>
      <c r="AE20" s="10">
        <v>11.342000000000001</v>
      </c>
      <c r="AF20" s="10">
        <v>11.427</v>
      </c>
      <c r="AG20" s="2"/>
      <c r="AH20" s="10">
        <v>168</v>
      </c>
      <c r="AI20" s="12">
        <f t="shared" si="6"/>
        <v>-0.48439999999999905</v>
      </c>
      <c r="AJ20" s="12">
        <f t="shared" si="7"/>
        <v>-0.46110000000000007</v>
      </c>
      <c r="AK20" s="12">
        <f t="shared" si="8"/>
        <v>-6.0900000000000176E-2</v>
      </c>
      <c r="AL20" s="12">
        <f t="shared" si="9"/>
        <v>-9.6500000000000696E-2</v>
      </c>
      <c r="AM20" s="12">
        <f t="shared" si="10"/>
        <v>3.3099999999999241E-2</v>
      </c>
      <c r="AN20" s="12">
        <f t="shared" si="11"/>
        <v>0.22310000000000052</v>
      </c>
      <c r="AO20" s="12">
        <f t="shared" si="12"/>
        <v>-0.17580000000000062</v>
      </c>
      <c r="AP20" s="12">
        <f t="shared" si="13"/>
        <v>-9.5399999999999707E-2</v>
      </c>
      <c r="AQ20" s="12">
        <f t="shared" si="14"/>
        <v>-0.22729999999999961</v>
      </c>
      <c r="AR20" s="12">
        <f t="shared" si="15"/>
        <v>-8.9000000000000412E-2</v>
      </c>
      <c r="AS20" s="12">
        <f t="shared" si="16"/>
        <v>-4.3999999999998707E-2</v>
      </c>
      <c r="AT20" s="12">
        <f t="shared" si="17"/>
        <v>0.2419999999999991</v>
      </c>
      <c r="AU20" s="12">
        <f t="shared" si="18"/>
        <v>8.0000000000000071E-2</v>
      </c>
      <c r="AV20" s="12">
        <f t="shared" si="19"/>
        <v>-3.700000000000081E-2</v>
      </c>
      <c r="AX20" s="14">
        <v>168</v>
      </c>
      <c r="AY20" s="22">
        <f t="shared" si="20"/>
        <v>9.6096000000000004</v>
      </c>
      <c r="AZ20" s="23">
        <f t="shared" si="21"/>
        <v>10.093999999999999</v>
      </c>
      <c r="BA20" s="24">
        <f t="shared" si="22"/>
        <v>-0.48439999999999905</v>
      </c>
      <c r="BB20" s="22">
        <f t="shared" si="23"/>
        <v>9.4343000000000004</v>
      </c>
      <c r="BC20" s="23">
        <f t="shared" si="24"/>
        <v>9.8954000000000004</v>
      </c>
      <c r="BD20" s="24">
        <f t="shared" si="25"/>
        <v>-0.46110000000000007</v>
      </c>
      <c r="BE20" s="22">
        <f t="shared" si="26"/>
        <v>8.5188000000000006</v>
      </c>
      <c r="BF20" s="23">
        <f t="shared" si="27"/>
        <v>8.5797000000000008</v>
      </c>
      <c r="BG20" s="24">
        <f t="shared" si="28"/>
        <v>-6.0900000000000176E-2</v>
      </c>
      <c r="BH20" s="22">
        <f t="shared" si="29"/>
        <v>8.5481999999999996</v>
      </c>
      <c r="BI20" s="23">
        <f t="shared" si="30"/>
        <v>8.6447000000000003</v>
      </c>
      <c r="BJ20" s="24">
        <f t="shared" si="31"/>
        <v>-9.6500000000000696E-2</v>
      </c>
      <c r="BK20" s="22">
        <f t="shared" si="32"/>
        <v>8.6571999999999996</v>
      </c>
      <c r="BL20" s="23">
        <f t="shared" si="33"/>
        <v>8.6241000000000003</v>
      </c>
      <c r="BM20" s="24">
        <f t="shared" si="34"/>
        <v>3.3099999999999241E-2</v>
      </c>
      <c r="BN20" s="22">
        <f t="shared" si="35"/>
        <v>8.4428000000000001</v>
      </c>
      <c r="BO20" s="23">
        <f t="shared" si="36"/>
        <v>8.2196999999999996</v>
      </c>
      <c r="BP20" s="24">
        <f t="shared" si="37"/>
        <v>0.22310000000000052</v>
      </c>
      <c r="BQ20" s="22">
        <f t="shared" si="38"/>
        <v>8.9460999999999995</v>
      </c>
      <c r="BR20" s="23">
        <f t="shared" si="39"/>
        <v>9.1219000000000001</v>
      </c>
      <c r="BS20" s="24">
        <f t="shared" si="40"/>
        <v>-0.17580000000000062</v>
      </c>
      <c r="BU20" s="14">
        <v>168</v>
      </c>
      <c r="BV20" s="22">
        <f t="shared" si="41"/>
        <v>9.1472999999999995</v>
      </c>
      <c r="BW20" s="23">
        <f t="shared" si="42"/>
        <v>9.2426999999999992</v>
      </c>
      <c r="BX20" s="24">
        <f t="shared" si="43"/>
        <v>-9.5399999999999707E-2</v>
      </c>
      <c r="BY20" s="22">
        <f t="shared" si="44"/>
        <v>9.5556999999999999</v>
      </c>
      <c r="BZ20" s="23">
        <f t="shared" si="45"/>
        <v>9.7829999999999995</v>
      </c>
      <c r="CA20" s="24">
        <f t="shared" si="46"/>
        <v>-0.22729999999999961</v>
      </c>
      <c r="CB20" s="22">
        <f t="shared" si="47"/>
        <v>10.276</v>
      </c>
      <c r="CC20" s="23">
        <f t="shared" si="48"/>
        <v>10.365</v>
      </c>
      <c r="CD20" s="24">
        <f t="shared" si="49"/>
        <v>-8.9000000000000412E-2</v>
      </c>
      <c r="CE20" s="22">
        <f t="shared" si="50"/>
        <v>10.592000000000001</v>
      </c>
      <c r="CF20" s="23">
        <f t="shared" si="51"/>
        <v>10.635999999999999</v>
      </c>
      <c r="CG20" s="24">
        <f t="shared" si="52"/>
        <v>-4.3999999999998707E-2</v>
      </c>
      <c r="CH20" s="22">
        <f t="shared" si="53"/>
        <v>10.798999999999999</v>
      </c>
      <c r="CI20" s="23">
        <f t="shared" si="54"/>
        <v>10.557</v>
      </c>
      <c r="CJ20" s="24">
        <f t="shared" si="55"/>
        <v>0.2419999999999991</v>
      </c>
      <c r="CK20" s="22">
        <f t="shared" si="56"/>
        <v>11.342000000000001</v>
      </c>
      <c r="CL20" s="23">
        <f t="shared" si="57"/>
        <v>11.262</v>
      </c>
      <c r="CM20" s="24">
        <f t="shared" si="58"/>
        <v>8.0000000000000071E-2</v>
      </c>
      <c r="CN20" s="22">
        <f t="shared" si="60"/>
        <v>11.427</v>
      </c>
      <c r="CO20" s="23">
        <f t="shared" si="61"/>
        <v>11.464</v>
      </c>
      <c r="CP20" s="24">
        <f t="shared" si="59"/>
        <v>-3.700000000000081E-2</v>
      </c>
    </row>
    <row r="21" spans="2:94">
      <c r="B21" s="10">
        <v>169</v>
      </c>
      <c r="C21" s="38">
        <v>10.141999999999999</v>
      </c>
      <c r="D21" s="38">
        <v>9.7965</v>
      </c>
      <c r="E21" s="38">
        <v>8.4120000000000008</v>
      </c>
      <c r="F21" s="38">
        <v>8.3823000000000008</v>
      </c>
      <c r="G21" s="38">
        <v>8.3690999999999995</v>
      </c>
      <c r="H21" s="38">
        <v>7.9432</v>
      </c>
      <c r="I21" s="38">
        <v>8.9199000000000002</v>
      </c>
      <c r="J21" s="38">
        <v>9.1426999999999996</v>
      </c>
      <c r="K21" s="38">
        <v>9.7083999999999993</v>
      </c>
      <c r="L21" s="38">
        <v>10.289</v>
      </c>
      <c r="M21" s="38">
        <v>10.656000000000001</v>
      </c>
      <c r="N21" s="38">
        <v>10.54</v>
      </c>
      <c r="O21" s="38">
        <v>11.106</v>
      </c>
      <c r="P21" s="38">
        <v>11.430999999999999</v>
      </c>
      <c r="R21" s="10">
        <v>169</v>
      </c>
      <c r="S21" s="10">
        <v>9.6194000000000006</v>
      </c>
      <c r="T21" s="10">
        <v>9.3696000000000002</v>
      </c>
      <c r="U21" s="10">
        <v>8.4055</v>
      </c>
      <c r="V21" s="10">
        <v>8.3617000000000008</v>
      </c>
      <c r="W21" s="10">
        <v>8.4719999999999995</v>
      </c>
      <c r="X21" s="10">
        <v>8.2539999999999996</v>
      </c>
      <c r="Y21" s="10">
        <v>8.8482000000000003</v>
      </c>
      <c r="Z21" s="10">
        <v>9.1004000000000005</v>
      </c>
      <c r="AA21" s="10">
        <v>9.4862000000000002</v>
      </c>
      <c r="AB21" s="10">
        <v>10.169</v>
      </c>
      <c r="AC21" s="10">
        <v>10.611000000000001</v>
      </c>
      <c r="AD21" s="10">
        <v>10.794</v>
      </c>
      <c r="AE21" s="10">
        <v>11.273</v>
      </c>
      <c r="AF21" s="10">
        <v>11.407</v>
      </c>
      <c r="AG21" s="2"/>
      <c r="AH21" s="10">
        <v>169</v>
      </c>
      <c r="AI21" s="12">
        <f t="shared" si="6"/>
        <v>-0.52259999999999884</v>
      </c>
      <c r="AJ21" s="12">
        <f t="shared" si="7"/>
        <v>-0.42689999999999984</v>
      </c>
      <c r="AK21" s="12">
        <f t="shared" si="8"/>
        <v>-6.5000000000008384E-3</v>
      </c>
      <c r="AL21" s="12">
        <f t="shared" si="9"/>
        <v>-2.0599999999999952E-2</v>
      </c>
      <c r="AM21" s="12">
        <f t="shared" si="10"/>
        <v>0.10289999999999999</v>
      </c>
      <c r="AN21" s="12">
        <f t="shared" si="11"/>
        <v>0.31079999999999952</v>
      </c>
      <c r="AO21" s="12">
        <f t="shared" si="12"/>
        <v>-7.1699999999999875E-2</v>
      </c>
      <c r="AP21" s="12">
        <f t="shared" si="13"/>
        <v>-4.2299999999999116E-2</v>
      </c>
      <c r="AQ21" s="12">
        <f t="shared" si="14"/>
        <v>-0.22219999999999906</v>
      </c>
      <c r="AR21" s="12">
        <f t="shared" si="15"/>
        <v>-0.11999999999999922</v>
      </c>
      <c r="AS21" s="12">
        <f t="shared" si="16"/>
        <v>-4.4999999999999929E-2</v>
      </c>
      <c r="AT21" s="12">
        <f t="shared" si="17"/>
        <v>0.25400000000000134</v>
      </c>
      <c r="AU21" s="12">
        <f t="shared" si="18"/>
        <v>0.16699999999999982</v>
      </c>
      <c r="AV21" s="12">
        <f t="shared" si="19"/>
        <v>-2.3999999999999133E-2</v>
      </c>
      <c r="AX21" s="14">
        <v>169</v>
      </c>
      <c r="AY21" s="22">
        <f t="shared" si="20"/>
        <v>9.6194000000000006</v>
      </c>
      <c r="AZ21" s="23">
        <f t="shared" si="21"/>
        <v>10.141999999999999</v>
      </c>
      <c r="BA21" s="24">
        <f t="shared" si="22"/>
        <v>-0.52259999999999884</v>
      </c>
      <c r="BB21" s="22">
        <f t="shared" si="23"/>
        <v>9.3696000000000002</v>
      </c>
      <c r="BC21" s="23">
        <f t="shared" si="24"/>
        <v>9.7965</v>
      </c>
      <c r="BD21" s="24">
        <f t="shared" si="25"/>
        <v>-0.42689999999999984</v>
      </c>
      <c r="BE21" s="22">
        <f t="shared" si="26"/>
        <v>8.4055</v>
      </c>
      <c r="BF21" s="23">
        <f t="shared" si="27"/>
        <v>8.4120000000000008</v>
      </c>
      <c r="BG21" s="24">
        <f t="shared" si="28"/>
        <v>-6.5000000000008384E-3</v>
      </c>
      <c r="BH21" s="22">
        <f t="shared" si="29"/>
        <v>8.3617000000000008</v>
      </c>
      <c r="BI21" s="23">
        <f t="shared" si="30"/>
        <v>8.3823000000000008</v>
      </c>
      <c r="BJ21" s="24">
        <f t="shared" si="31"/>
        <v>-2.0599999999999952E-2</v>
      </c>
      <c r="BK21" s="22">
        <f t="shared" si="32"/>
        <v>8.4719999999999995</v>
      </c>
      <c r="BL21" s="23">
        <f t="shared" si="33"/>
        <v>8.3690999999999995</v>
      </c>
      <c r="BM21" s="24">
        <f t="shared" si="34"/>
        <v>0.10289999999999999</v>
      </c>
      <c r="BN21" s="22">
        <f t="shared" si="35"/>
        <v>8.2539999999999996</v>
      </c>
      <c r="BO21" s="23">
        <f t="shared" si="36"/>
        <v>7.9432</v>
      </c>
      <c r="BP21" s="24">
        <f t="shared" si="37"/>
        <v>0.31079999999999952</v>
      </c>
      <c r="BQ21" s="22">
        <f t="shared" si="38"/>
        <v>8.8482000000000003</v>
      </c>
      <c r="BR21" s="23">
        <f t="shared" si="39"/>
        <v>8.9199000000000002</v>
      </c>
      <c r="BS21" s="24">
        <f t="shared" si="40"/>
        <v>-7.1699999999999875E-2</v>
      </c>
      <c r="BU21" s="14">
        <v>169</v>
      </c>
      <c r="BV21" s="22">
        <f t="shared" si="41"/>
        <v>9.1004000000000005</v>
      </c>
      <c r="BW21" s="23">
        <f t="shared" si="42"/>
        <v>9.1426999999999996</v>
      </c>
      <c r="BX21" s="24">
        <f t="shared" si="43"/>
        <v>-4.2299999999999116E-2</v>
      </c>
      <c r="BY21" s="22">
        <f t="shared" si="44"/>
        <v>9.4862000000000002</v>
      </c>
      <c r="BZ21" s="23">
        <f t="shared" si="45"/>
        <v>9.7083999999999993</v>
      </c>
      <c r="CA21" s="24">
        <f t="shared" si="46"/>
        <v>-0.22219999999999906</v>
      </c>
      <c r="CB21" s="22">
        <f t="shared" si="47"/>
        <v>10.169</v>
      </c>
      <c r="CC21" s="23">
        <f t="shared" si="48"/>
        <v>10.289</v>
      </c>
      <c r="CD21" s="24">
        <f t="shared" si="49"/>
        <v>-0.11999999999999922</v>
      </c>
      <c r="CE21" s="22">
        <f t="shared" si="50"/>
        <v>10.611000000000001</v>
      </c>
      <c r="CF21" s="23">
        <f t="shared" si="51"/>
        <v>10.656000000000001</v>
      </c>
      <c r="CG21" s="24">
        <f t="shared" si="52"/>
        <v>-4.4999999999999929E-2</v>
      </c>
      <c r="CH21" s="22">
        <f t="shared" si="53"/>
        <v>10.794</v>
      </c>
      <c r="CI21" s="23">
        <f t="shared" si="54"/>
        <v>10.54</v>
      </c>
      <c r="CJ21" s="24">
        <f t="shared" si="55"/>
        <v>0.25400000000000134</v>
      </c>
      <c r="CK21" s="22">
        <f t="shared" si="56"/>
        <v>11.273</v>
      </c>
      <c r="CL21" s="23">
        <f t="shared" si="57"/>
        <v>11.106</v>
      </c>
      <c r="CM21" s="24">
        <f t="shared" si="58"/>
        <v>0.16699999999999982</v>
      </c>
      <c r="CN21" s="22">
        <f t="shared" si="60"/>
        <v>11.407</v>
      </c>
      <c r="CO21" s="23">
        <f t="shared" si="61"/>
        <v>11.430999999999999</v>
      </c>
      <c r="CP21" s="24">
        <f t="shared" si="59"/>
        <v>-2.3999999999999133E-2</v>
      </c>
    </row>
    <row r="22" spans="2:94">
      <c r="B22" s="10">
        <v>170</v>
      </c>
      <c r="C22" s="38">
        <v>10.161</v>
      </c>
      <c r="D22" s="38">
        <v>9.6933000000000007</v>
      </c>
      <c r="E22" s="38">
        <v>8.3665000000000003</v>
      </c>
      <c r="F22" s="38">
        <v>8.2436000000000007</v>
      </c>
      <c r="G22" s="38">
        <v>8.2277000000000005</v>
      </c>
      <c r="H22" s="38">
        <v>7.7320000000000002</v>
      </c>
      <c r="I22" s="38">
        <v>8.6623999999999999</v>
      </c>
      <c r="J22" s="38">
        <v>9.0167000000000002</v>
      </c>
      <c r="K22" s="38">
        <v>9.6042000000000005</v>
      </c>
      <c r="L22" s="38">
        <v>10.175000000000001</v>
      </c>
      <c r="M22" s="38">
        <v>10.622</v>
      </c>
      <c r="N22" s="38">
        <v>10.497999999999999</v>
      </c>
      <c r="O22" s="38">
        <v>10.913</v>
      </c>
      <c r="P22" s="38">
        <v>11.369</v>
      </c>
      <c r="R22" s="10">
        <v>170</v>
      </c>
      <c r="S22" s="10">
        <v>9.6047999999999991</v>
      </c>
      <c r="T22" s="10">
        <v>9.2834000000000003</v>
      </c>
      <c r="U22" s="10">
        <v>8.3673999999999999</v>
      </c>
      <c r="V22" s="10">
        <v>8.2672000000000008</v>
      </c>
      <c r="W22" s="10">
        <v>8.3683999999999994</v>
      </c>
      <c r="X22" s="10">
        <v>8.1251999999999995</v>
      </c>
      <c r="Y22" s="10">
        <v>8.6935000000000002</v>
      </c>
      <c r="Z22" s="10">
        <v>9.0297999999999998</v>
      </c>
      <c r="AA22" s="10">
        <v>9.3963000000000001</v>
      </c>
      <c r="AB22" s="10">
        <v>10.036</v>
      </c>
      <c r="AC22" s="10">
        <v>10.558</v>
      </c>
      <c r="AD22" s="10">
        <v>10.786</v>
      </c>
      <c r="AE22" s="10">
        <v>11.196999999999999</v>
      </c>
      <c r="AF22" s="10">
        <v>11.377000000000001</v>
      </c>
      <c r="AG22" s="2"/>
      <c r="AH22" s="10">
        <v>170</v>
      </c>
      <c r="AI22" s="12">
        <f t="shared" si="6"/>
        <v>-0.55620000000000047</v>
      </c>
      <c r="AJ22" s="12">
        <f t="shared" si="7"/>
        <v>-0.40990000000000038</v>
      </c>
      <c r="AK22" s="12">
        <f t="shared" si="8"/>
        <v>8.9999999999967883E-4</v>
      </c>
      <c r="AL22" s="12">
        <f t="shared" si="9"/>
        <v>2.3600000000000065E-2</v>
      </c>
      <c r="AM22" s="12">
        <f t="shared" si="10"/>
        <v>0.14069999999999894</v>
      </c>
      <c r="AN22" s="12">
        <f t="shared" si="11"/>
        <v>0.39319999999999933</v>
      </c>
      <c r="AO22" s="12">
        <f t="shared" si="12"/>
        <v>3.110000000000035E-2</v>
      </c>
      <c r="AP22" s="12">
        <f t="shared" si="13"/>
        <v>1.3099999999999667E-2</v>
      </c>
      <c r="AQ22" s="12">
        <f t="shared" si="14"/>
        <v>-0.20790000000000042</v>
      </c>
      <c r="AR22" s="12">
        <f t="shared" si="15"/>
        <v>-0.13900000000000112</v>
      </c>
      <c r="AS22" s="12">
        <f t="shared" si="16"/>
        <v>-6.4000000000000057E-2</v>
      </c>
      <c r="AT22" s="12">
        <f t="shared" si="17"/>
        <v>0.28800000000000026</v>
      </c>
      <c r="AU22" s="12">
        <f t="shared" si="18"/>
        <v>0.28399999999999892</v>
      </c>
      <c r="AV22" s="12">
        <f t="shared" si="19"/>
        <v>8.0000000000008953E-3</v>
      </c>
      <c r="AX22" s="14">
        <v>170</v>
      </c>
      <c r="AY22" s="22">
        <f t="shared" si="20"/>
        <v>9.6047999999999991</v>
      </c>
      <c r="AZ22" s="23">
        <f t="shared" si="21"/>
        <v>10.161</v>
      </c>
      <c r="BA22" s="24">
        <f t="shared" si="22"/>
        <v>-0.55620000000000047</v>
      </c>
      <c r="BB22" s="22">
        <f t="shared" si="23"/>
        <v>9.2834000000000003</v>
      </c>
      <c r="BC22" s="23">
        <f t="shared" si="24"/>
        <v>9.6933000000000007</v>
      </c>
      <c r="BD22" s="24">
        <f t="shared" si="25"/>
        <v>-0.40990000000000038</v>
      </c>
      <c r="BE22" s="22">
        <f t="shared" si="26"/>
        <v>8.3673999999999999</v>
      </c>
      <c r="BF22" s="23">
        <f t="shared" si="27"/>
        <v>8.3665000000000003</v>
      </c>
      <c r="BG22" s="24">
        <f t="shared" si="28"/>
        <v>8.9999999999967883E-4</v>
      </c>
      <c r="BH22" s="22">
        <f t="shared" si="29"/>
        <v>8.2672000000000008</v>
      </c>
      <c r="BI22" s="23">
        <f t="shared" si="30"/>
        <v>8.2436000000000007</v>
      </c>
      <c r="BJ22" s="24">
        <f t="shared" si="31"/>
        <v>2.3600000000000065E-2</v>
      </c>
      <c r="BK22" s="22">
        <f t="shared" si="32"/>
        <v>8.3683999999999994</v>
      </c>
      <c r="BL22" s="23">
        <f t="shared" si="33"/>
        <v>8.2277000000000005</v>
      </c>
      <c r="BM22" s="24">
        <f t="shared" si="34"/>
        <v>0.14069999999999894</v>
      </c>
      <c r="BN22" s="22">
        <f t="shared" si="35"/>
        <v>8.1251999999999995</v>
      </c>
      <c r="BO22" s="23">
        <f t="shared" si="36"/>
        <v>7.7320000000000002</v>
      </c>
      <c r="BP22" s="24">
        <f t="shared" si="37"/>
        <v>0.39319999999999933</v>
      </c>
      <c r="BQ22" s="22">
        <f t="shared" si="38"/>
        <v>8.6935000000000002</v>
      </c>
      <c r="BR22" s="23">
        <f t="shared" si="39"/>
        <v>8.6623999999999999</v>
      </c>
      <c r="BS22" s="24">
        <f t="shared" si="40"/>
        <v>3.110000000000035E-2</v>
      </c>
      <c r="BU22" s="14">
        <v>170</v>
      </c>
      <c r="BV22" s="22">
        <f t="shared" si="41"/>
        <v>9.0297999999999998</v>
      </c>
      <c r="BW22" s="23">
        <f t="shared" si="42"/>
        <v>9.0167000000000002</v>
      </c>
      <c r="BX22" s="24">
        <f t="shared" si="43"/>
        <v>1.3099999999999667E-2</v>
      </c>
      <c r="BY22" s="22">
        <f t="shared" si="44"/>
        <v>9.3963000000000001</v>
      </c>
      <c r="BZ22" s="23">
        <f t="shared" si="45"/>
        <v>9.6042000000000005</v>
      </c>
      <c r="CA22" s="24">
        <f t="shared" si="46"/>
        <v>-0.20790000000000042</v>
      </c>
      <c r="CB22" s="22">
        <f t="shared" si="47"/>
        <v>10.036</v>
      </c>
      <c r="CC22" s="23">
        <f t="shared" si="48"/>
        <v>10.175000000000001</v>
      </c>
      <c r="CD22" s="24">
        <f t="shared" si="49"/>
        <v>-0.13900000000000112</v>
      </c>
      <c r="CE22" s="22">
        <f t="shared" si="50"/>
        <v>10.558</v>
      </c>
      <c r="CF22" s="23">
        <f t="shared" si="51"/>
        <v>10.622</v>
      </c>
      <c r="CG22" s="24">
        <f t="shared" si="52"/>
        <v>-6.4000000000000057E-2</v>
      </c>
      <c r="CH22" s="22">
        <f t="shared" si="53"/>
        <v>10.786</v>
      </c>
      <c r="CI22" s="23">
        <f t="shared" si="54"/>
        <v>10.497999999999999</v>
      </c>
      <c r="CJ22" s="24">
        <f t="shared" si="55"/>
        <v>0.28800000000000026</v>
      </c>
      <c r="CK22" s="22">
        <f t="shared" si="56"/>
        <v>11.196999999999999</v>
      </c>
      <c r="CL22" s="23">
        <f t="shared" si="57"/>
        <v>10.913</v>
      </c>
      <c r="CM22" s="24">
        <f t="shared" si="58"/>
        <v>0.28399999999999892</v>
      </c>
      <c r="CN22" s="22">
        <f t="shared" si="60"/>
        <v>11.377000000000001</v>
      </c>
      <c r="CO22" s="23">
        <f t="shared" si="61"/>
        <v>11.369</v>
      </c>
      <c r="CP22" s="24">
        <f t="shared" si="59"/>
        <v>8.0000000000008953E-3</v>
      </c>
    </row>
    <row r="23" spans="2:94">
      <c r="B23" s="10">
        <v>171</v>
      </c>
      <c r="C23" s="38">
        <v>10.15</v>
      </c>
      <c r="D23" s="38">
        <v>9.6349999999999998</v>
      </c>
      <c r="E23" s="38">
        <v>8.3930000000000007</v>
      </c>
      <c r="F23" s="38">
        <v>8.1790000000000003</v>
      </c>
      <c r="G23" s="38">
        <v>8.1214999999999993</v>
      </c>
      <c r="H23" s="38">
        <v>7.5686</v>
      </c>
      <c r="I23" s="38">
        <v>8.4351000000000003</v>
      </c>
      <c r="J23" s="38">
        <v>8.8720999999999997</v>
      </c>
      <c r="K23" s="38">
        <v>9.4878</v>
      </c>
      <c r="L23" s="38">
        <v>10.066000000000001</v>
      </c>
      <c r="M23" s="38">
        <v>10.535</v>
      </c>
      <c r="N23" s="38">
        <v>10.435</v>
      </c>
      <c r="O23" s="38">
        <v>10.914</v>
      </c>
      <c r="P23" s="38">
        <v>11.31</v>
      </c>
      <c r="R23" s="10">
        <v>171</v>
      </c>
      <c r="S23" s="10">
        <v>9.5780999999999992</v>
      </c>
      <c r="T23" s="10">
        <v>9.2330000000000005</v>
      </c>
      <c r="U23" s="10">
        <v>8.3954000000000004</v>
      </c>
      <c r="V23" s="10">
        <v>8.2274999999999991</v>
      </c>
      <c r="W23" s="10">
        <v>8.3061000000000007</v>
      </c>
      <c r="X23" s="10">
        <v>8.0370000000000008</v>
      </c>
      <c r="Y23" s="10">
        <v>8.5724</v>
      </c>
      <c r="Z23" s="10">
        <v>8.9573999999999998</v>
      </c>
      <c r="AA23" s="10">
        <v>9.3115000000000006</v>
      </c>
      <c r="AB23" s="10">
        <v>9.9122000000000003</v>
      </c>
      <c r="AC23" s="10">
        <v>10.481999999999999</v>
      </c>
      <c r="AD23" s="10">
        <v>10.754</v>
      </c>
      <c r="AE23" s="10">
        <v>11.198</v>
      </c>
      <c r="AF23" s="10">
        <v>11.359</v>
      </c>
      <c r="AG23" s="2"/>
      <c r="AH23" s="10">
        <v>171</v>
      </c>
      <c r="AI23" s="12">
        <f t="shared" si="6"/>
        <v>-0.57190000000000119</v>
      </c>
      <c r="AJ23" s="12">
        <f t="shared" si="7"/>
        <v>-0.40199999999999925</v>
      </c>
      <c r="AK23" s="12">
        <f t="shared" si="8"/>
        <v>2.3999999999997357E-3</v>
      </c>
      <c r="AL23" s="12">
        <f t="shared" si="9"/>
        <v>4.8499999999998877E-2</v>
      </c>
      <c r="AM23" s="12">
        <f t="shared" si="10"/>
        <v>0.18460000000000143</v>
      </c>
      <c r="AN23" s="12">
        <f t="shared" si="11"/>
        <v>0.46840000000000082</v>
      </c>
      <c r="AO23" s="12">
        <f t="shared" si="12"/>
        <v>0.13729999999999976</v>
      </c>
      <c r="AP23" s="12">
        <f t="shared" si="13"/>
        <v>8.5300000000000153E-2</v>
      </c>
      <c r="AQ23" s="12">
        <f t="shared" si="14"/>
        <v>-0.17629999999999946</v>
      </c>
      <c r="AR23" s="12">
        <f t="shared" si="15"/>
        <v>-0.15380000000000038</v>
      </c>
      <c r="AS23" s="12">
        <f t="shared" si="16"/>
        <v>-5.3000000000000824E-2</v>
      </c>
      <c r="AT23" s="12">
        <f t="shared" si="17"/>
        <v>0.31899999999999906</v>
      </c>
      <c r="AU23" s="12">
        <f t="shared" si="18"/>
        <v>0.2840000000000007</v>
      </c>
      <c r="AV23" s="12">
        <f t="shared" si="19"/>
        <v>4.8999999999999488E-2</v>
      </c>
      <c r="AX23" s="14">
        <v>171</v>
      </c>
      <c r="AY23" s="22">
        <f t="shared" si="20"/>
        <v>9.5780999999999992</v>
      </c>
      <c r="AZ23" s="23">
        <f t="shared" si="21"/>
        <v>10.15</v>
      </c>
      <c r="BA23" s="24">
        <f t="shared" si="22"/>
        <v>-0.57190000000000119</v>
      </c>
      <c r="BB23" s="22">
        <f t="shared" si="23"/>
        <v>9.2330000000000005</v>
      </c>
      <c r="BC23" s="23">
        <f t="shared" si="24"/>
        <v>9.6349999999999998</v>
      </c>
      <c r="BD23" s="24">
        <f t="shared" si="25"/>
        <v>-0.40199999999999925</v>
      </c>
      <c r="BE23" s="22">
        <f t="shared" si="26"/>
        <v>8.3954000000000004</v>
      </c>
      <c r="BF23" s="23">
        <f t="shared" si="27"/>
        <v>8.3930000000000007</v>
      </c>
      <c r="BG23" s="24">
        <f t="shared" si="28"/>
        <v>2.3999999999997357E-3</v>
      </c>
      <c r="BH23" s="22">
        <f t="shared" si="29"/>
        <v>8.2274999999999991</v>
      </c>
      <c r="BI23" s="23">
        <f t="shared" si="30"/>
        <v>8.1790000000000003</v>
      </c>
      <c r="BJ23" s="24">
        <f t="shared" si="31"/>
        <v>4.8499999999998877E-2</v>
      </c>
      <c r="BK23" s="22">
        <f t="shared" si="32"/>
        <v>8.3061000000000007</v>
      </c>
      <c r="BL23" s="23">
        <f t="shared" si="33"/>
        <v>8.1214999999999993</v>
      </c>
      <c r="BM23" s="24">
        <f t="shared" si="34"/>
        <v>0.18460000000000143</v>
      </c>
      <c r="BN23" s="22">
        <f t="shared" si="35"/>
        <v>8.0370000000000008</v>
      </c>
      <c r="BO23" s="23">
        <f t="shared" si="36"/>
        <v>7.5686</v>
      </c>
      <c r="BP23" s="24">
        <f t="shared" si="37"/>
        <v>0.46840000000000082</v>
      </c>
      <c r="BQ23" s="22">
        <f t="shared" si="38"/>
        <v>8.5724</v>
      </c>
      <c r="BR23" s="23">
        <f t="shared" si="39"/>
        <v>8.4351000000000003</v>
      </c>
      <c r="BS23" s="24">
        <f t="shared" si="40"/>
        <v>0.13729999999999976</v>
      </c>
      <c r="BU23" s="14">
        <v>171</v>
      </c>
      <c r="BV23" s="22">
        <f t="shared" si="41"/>
        <v>8.9573999999999998</v>
      </c>
      <c r="BW23" s="23">
        <f t="shared" si="42"/>
        <v>8.8720999999999997</v>
      </c>
      <c r="BX23" s="24">
        <f t="shared" si="43"/>
        <v>8.5300000000000153E-2</v>
      </c>
      <c r="BY23" s="22">
        <f t="shared" si="44"/>
        <v>9.3115000000000006</v>
      </c>
      <c r="BZ23" s="23">
        <f t="shared" si="45"/>
        <v>9.4878</v>
      </c>
      <c r="CA23" s="24">
        <f t="shared" si="46"/>
        <v>-0.17629999999999946</v>
      </c>
      <c r="CB23" s="22">
        <f t="shared" si="47"/>
        <v>9.9122000000000003</v>
      </c>
      <c r="CC23" s="23">
        <f t="shared" si="48"/>
        <v>10.066000000000001</v>
      </c>
      <c r="CD23" s="24">
        <f t="shared" si="49"/>
        <v>-0.15380000000000038</v>
      </c>
      <c r="CE23" s="22">
        <f t="shared" si="50"/>
        <v>10.481999999999999</v>
      </c>
      <c r="CF23" s="23">
        <f t="shared" si="51"/>
        <v>10.535</v>
      </c>
      <c r="CG23" s="24">
        <f t="shared" si="52"/>
        <v>-5.3000000000000824E-2</v>
      </c>
      <c r="CH23" s="22">
        <f t="shared" si="53"/>
        <v>10.754</v>
      </c>
      <c r="CI23" s="23">
        <f t="shared" si="54"/>
        <v>10.435</v>
      </c>
      <c r="CJ23" s="24">
        <f t="shared" si="55"/>
        <v>0.31899999999999906</v>
      </c>
      <c r="CK23" s="22">
        <f t="shared" si="56"/>
        <v>11.198</v>
      </c>
      <c r="CL23" s="23">
        <f t="shared" si="57"/>
        <v>10.914</v>
      </c>
      <c r="CM23" s="24">
        <f t="shared" si="58"/>
        <v>0.2840000000000007</v>
      </c>
      <c r="CN23" s="22">
        <f t="shared" si="60"/>
        <v>11.359</v>
      </c>
      <c r="CO23" s="23">
        <f t="shared" si="61"/>
        <v>11.31</v>
      </c>
      <c r="CP23" s="24">
        <f t="shared" si="59"/>
        <v>4.8999999999999488E-2</v>
      </c>
    </row>
    <row r="24" spans="2:94">
      <c r="B24" s="10">
        <v>172</v>
      </c>
      <c r="C24" s="38">
        <v>10.066000000000001</v>
      </c>
      <c r="D24" s="38">
        <v>9.4389000000000003</v>
      </c>
      <c r="E24" s="38">
        <v>8.1716999999999995</v>
      </c>
      <c r="F24" s="38">
        <v>7.8132000000000001</v>
      </c>
      <c r="G24" s="38">
        <v>7.6765999999999996</v>
      </c>
      <c r="H24" s="38">
        <v>7.0961999999999996</v>
      </c>
      <c r="I24" s="38">
        <v>8.0593000000000004</v>
      </c>
      <c r="J24" s="38">
        <v>8.6658000000000008</v>
      </c>
      <c r="K24" s="38">
        <v>9.4024999999999999</v>
      </c>
      <c r="L24" s="38">
        <v>9.9939999999999998</v>
      </c>
      <c r="M24" s="38">
        <v>10.403</v>
      </c>
      <c r="N24" s="38">
        <v>10.388</v>
      </c>
      <c r="O24" s="38">
        <v>11.053000000000001</v>
      </c>
      <c r="P24" s="38">
        <v>11.391</v>
      </c>
      <c r="R24" s="10">
        <v>172</v>
      </c>
      <c r="S24" s="10">
        <v>9.4993999999999996</v>
      </c>
      <c r="T24" s="10">
        <v>9.0803999999999991</v>
      </c>
      <c r="U24" s="10">
        <v>8.2276000000000007</v>
      </c>
      <c r="V24" s="10">
        <v>7.9583000000000004</v>
      </c>
      <c r="W24" s="10">
        <v>7.9828999999999999</v>
      </c>
      <c r="X24" s="10">
        <v>7.6997999999999998</v>
      </c>
      <c r="Y24" s="10">
        <v>8.3455999999999992</v>
      </c>
      <c r="Z24" s="10">
        <v>8.8565000000000005</v>
      </c>
      <c r="AA24" s="10">
        <v>9.2613000000000003</v>
      </c>
      <c r="AB24" s="10">
        <v>9.8246000000000002</v>
      </c>
      <c r="AC24" s="10">
        <v>10.371</v>
      </c>
      <c r="AD24" s="10">
        <v>10.715</v>
      </c>
      <c r="AE24" s="10">
        <v>11.288</v>
      </c>
      <c r="AF24" s="10">
        <v>11.430999999999999</v>
      </c>
      <c r="AG24" s="2"/>
      <c r="AH24" s="10">
        <v>172</v>
      </c>
      <c r="AI24" s="12">
        <f t="shared" si="6"/>
        <v>-0.5666000000000011</v>
      </c>
      <c r="AJ24" s="12">
        <f t="shared" si="7"/>
        <v>-0.35850000000000115</v>
      </c>
      <c r="AK24" s="12">
        <f t="shared" si="8"/>
        <v>5.5900000000001171E-2</v>
      </c>
      <c r="AL24" s="12">
        <f t="shared" si="9"/>
        <v>0.14510000000000023</v>
      </c>
      <c r="AM24" s="12">
        <f t="shared" si="10"/>
        <v>0.30630000000000024</v>
      </c>
      <c r="AN24" s="12">
        <f t="shared" si="11"/>
        <v>0.60360000000000014</v>
      </c>
      <c r="AO24" s="12">
        <f t="shared" si="12"/>
        <v>0.28629999999999889</v>
      </c>
      <c r="AP24" s="12">
        <f t="shared" si="13"/>
        <v>0.19069999999999965</v>
      </c>
      <c r="AQ24" s="12">
        <f t="shared" si="14"/>
        <v>-0.14119999999999955</v>
      </c>
      <c r="AR24" s="12">
        <f t="shared" si="15"/>
        <v>-0.16939999999999955</v>
      </c>
      <c r="AS24" s="12">
        <f t="shared" si="16"/>
        <v>-3.2000000000000028E-2</v>
      </c>
      <c r="AT24" s="12">
        <f t="shared" si="17"/>
        <v>0.32699999999999996</v>
      </c>
      <c r="AU24" s="12">
        <f t="shared" si="18"/>
        <v>0.23499999999999943</v>
      </c>
      <c r="AV24" s="12">
        <f t="shared" si="19"/>
        <v>3.9999999999999147E-2</v>
      </c>
      <c r="AX24" s="14">
        <v>172</v>
      </c>
      <c r="AY24" s="22">
        <f t="shared" si="20"/>
        <v>9.4993999999999996</v>
      </c>
      <c r="AZ24" s="23">
        <f t="shared" si="21"/>
        <v>10.066000000000001</v>
      </c>
      <c r="BA24" s="24">
        <f t="shared" si="22"/>
        <v>-0.5666000000000011</v>
      </c>
      <c r="BB24" s="22">
        <f t="shared" si="23"/>
        <v>9.0803999999999991</v>
      </c>
      <c r="BC24" s="23">
        <f t="shared" si="24"/>
        <v>9.4389000000000003</v>
      </c>
      <c r="BD24" s="24">
        <f t="shared" si="25"/>
        <v>-0.35850000000000115</v>
      </c>
      <c r="BE24" s="22">
        <f t="shared" si="26"/>
        <v>8.2276000000000007</v>
      </c>
      <c r="BF24" s="23">
        <f t="shared" si="27"/>
        <v>8.1716999999999995</v>
      </c>
      <c r="BG24" s="24">
        <f t="shared" si="28"/>
        <v>5.5900000000001171E-2</v>
      </c>
      <c r="BH24" s="22">
        <f t="shared" si="29"/>
        <v>7.9583000000000004</v>
      </c>
      <c r="BI24" s="23">
        <f t="shared" si="30"/>
        <v>7.8132000000000001</v>
      </c>
      <c r="BJ24" s="24">
        <f t="shared" si="31"/>
        <v>0.14510000000000023</v>
      </c>
      <c r="BK24" s="22">
        <f t="shared" si="32"/>
        <v>7.9828999999999999</v>
      </c>
      <c r="BL24" s="23">
        <f t="shared" si="33"/>
        <v>7.6765999999999996</v>
      </c>
      <c r="BM24" s="24">
        <f t="shared" si="34"/>
        <v>0.30630000000000024</v>
      </c>
      <c r="BN24" s="22">
        <f t="shared" si="35"/>
        <v>7.6997999999999998</v>
      </c>
      <c r="BO24" s="23">
        <f t="shared" si="36"/>
        <v>7.0961999999999996</v>
      </c>
      <c r="BP24" s="24">
        <f t="shared" si="37"/>
        <v>0.60360000000000014</v>
      </c>
      <c r="BQ24" s="22">
        <f t="shared" si="38"/>
        <v>8.3455999999999992</v>
      </c>
      <c r="BR24" s="23">
        <f t="shared" si="39"/>
        <v>8.0593000000000004</v>
      </c>
      <c r="BS24" s="24">
        <f t="shared" si="40"/>
        <v>0.28629999999999889</v>
      </c>
      <c r="BU24" s="14">
        <v>172</v>
      </c>
      <c r="BV24" s="22">
        <f t="shared" si="41"/>
        <v>8.8565000000000005</v>
      </c>
      <c r="BW24" s="23">
        <f t="shared" si="42"/>
        <v>8.6658000000000008</v>
      </c>
      <c r="BX24" s="24">
        <f t="shared" si="43"/>
        <v>0.19069999999999965</v>
      </c>
      <c r="BY24" s="22">
        <f t="shared" si="44"/>
        <v>9.2613000000000003</v>
      </c>
      <c r="BZ24" s="23">
        <f t="shared" si="45"/>
        <v>9.4024999999999999</v>
      </c>
      <c r="CA24" s="24">
        <f t="shared" si="46"/>
        <v>-0.14119999999999955</v>
      </c>
      <c r="CB24" s="22">
        <f t="shared" si="47"/>
        <v>9.8246000000000002</v>
      </c>
      <c r="CC24" s="23">
        <f t="shared" si="48"/>
        <v>9.9939999999999998</v>
      </c>
      <c r="CD24" s="24">
        <f t="shared" si="49"/>
        <v>-0.16939999999999955</v>
      </c>
      <c r="CE24" s="22">
        <f t="shared" si="50"/>
        <v>10.371</v>
      </c>
      <c r="CF24" s="23">
        <f t="shared" si="51"/>
        <v>10.403</v>
      </c>
      <c r="CG24" s="24">
        <f t="shared" si="52"/>
        <v>-3.2000000000000028E-2</v>
      </c>
      <c r="CH24" s="22">
        <f t="shared" si="53"/>
        <v>10.715</v>
      </c>
      <c r="CI24" s="23">
        <f t="shared" si="54"/>
        <v>10.388</v>
      </c>
      <c r="CJ24" s="24">
        <f t="shared" si="55"/>
        <v>0.32699999999999996</v>
      </c>
      <c r="CK24" s="22">
        <f t="shared" si="56"/>
        <v>11.288</v>
      </c>
      <c r="CL24" s="23">
        <f t="shared" si="57"/>
        <v>11.053000000000001</v>
      </c>
      <c r="CM24" s="24">
        <f t="shared" si="58"/>
        <v>0.23499999999999943</v>
      </c>
      <c r="CN24" s="22">
        <f t="shared" si="60"/>
        <v>11.430999999999999</v>
      </c>
      <c r="CO24" s="23">
        <f t="shared" si="61"/>
        <v>11.391</v>
      </c>
      <c r="CP24" s="24">
        <f t="shared" si="59"/>
        <v>3.9999999999999147E-2</v>
      </c>
    </row>
    <row r="25" spans="2:94">
      <c r="B25" s="10">
        <v>173</v>
      </c>
      <c r="C25" s="38">
        <v>9.9550000000000001</v>
      </c>
      <c r="D25" s="38">
        <v>9.2928999999999995</v>
      </c>
      <c r="E25" s="38">
        <v>8.0017999999999994</v>
      </c>
      <c r="F25" s="38">
        <v>7.5590000000000002</v>
      </c>
      <c r="G25" s="38">
        <v>7.3952999999999998</v>
      </c>
      <c r="H25" s="38">
        <v>6.8052000000000001</v>
      </c>
      <c r="I25" s="38">
        <v>7.7542999999999997</v>
      </c>
      <c r="J25" s="38">
        <v>8.4739000000000004</v>
      </c>
      <c r="K25" s="38">
        <v>9.3155000000000001</v>
      </c>
      <c r="L25" s="38">
        <v>9.9101999999999997</v>
      </c>
      <c r="M25" s="38">
        <v>10.282</v>
      </c>
      <c r="N25" s="38">
        <v>10.345000000000001</v>
      </c>
      <c r="O25" s="38">
        <v>11.023999999999999</v>
      </c>
      <c r="P25" s="38">
        <v>11.404999999999999</v>
      </c>
      <c r="R25" s="10">
        <v>173</v>
      </c>
      <c r="S25" s="10">
        <v>9.4024999999999999</v>
      </c>
      <c r="T25" s="10">
        <v>8.9590999999999994</v>
      </c>
      <c r="U25" s="10">
        <v>8.1173999999999999</v>
      </c>
      <c r="V25" s="10">
        <v>7.7956000000000003</v>
      </c>
      <c r="W25" s="10">
        <v>7.7969999999999997</v>
      </c>
      <c r="X25" s="10">
        <v>7.5122999999999998</v>
      </c>
      <c r="Y25" s="10">
        <v>8.1538000000000004</v>
      </c>
      <c r="Z25" s="10">
        <v>8.7523</v>
      </c>
      <c r="AA25" s="10">
        <v>9.2146000000000008</v>
      </c>
      <c r="AB25" s="10">
        <v>9.7690000000000001</v>
      </c>
      <c r="AC25" s="10">
        <v>10.292</v>
      </c>
      <c r="AD25" s="10">
        <v>10.68</v>
      </c>
      <c r="AE25" s="10">
        <v>11.289</v>
      </c>
      <c r="AF25" s="10">
        <v>11.459</v>
      </c>
      <c r="AG25" s="2"/>
      <c r="AH25" s="10">
        <v>173</v>
      </c>
      <c r="AI25" s="12">
        <f t="shared" si="6"/>
        <v>-0.55250000000000021</v>
      </c>
      <c r="AJ25" s="12">
        <f t="shared" si="7"/>
        <v>-0.3338000000000001</v>
      </c>
      <c r="AK25" s="12">
        <f t="shared" si="8"/>
        <v>0.11560000000000059</v>
      </c>
      <c r="AL25" s="12">
        <f t="shared" si="9"/>
        <v>0.23660000000000014</v>
      </c>
      <c r="AM25" s="12">
        <f t="shared" si="10"/>
        <v>0.40169999999999995</v>
      </c>
      <c r="AN25" s="12">
        <f t="shared" si="11"/>
        <v>0.70709999999999962</v>
      </c>
      <c r="AO25" s="12">
        <f t="shared" si="12"/>
        <v>0.39950000000000063</v>
      </c>
      <c r="AP25" s="12">
        <f t="shared" si="13"/>
        <v>0.27839999999999954</v>
      </c>
      <c r="AQ25" s="12">
        <f t="shared" si="14"/>
        <v>-0.10089999999999932</v>
      </c>
      <c r="AR25" s="12">
        <f t="shared" si="15"/>
        <v>-0.14119999999999955</v>
      </c>
      <c r="AS25" s="12">
        <f t="shared" si="16"/>
        <v>9.9999999999997868E-3</v>
      </c>
      <c r="AT25" s="12">
        <f t="shared" si="17"/>
        <v>0.33499999999999908</v>
      </c>
      <c r="AU25" s="12">
        <f t="shared" si="18"/>
        <v>0.26500000000000057</v>
      </c>
      <c r="AV25" s="12">
        <f t="shared" si="19"/>
        <v>5.400000000000027E-2</v>
      </c>
      <c r="AX25" s="14">
        <v>173</v>
      </c>
      <c r="AY25" s="22">
        <f t="shared" si="20"/>
        <v>9.4024999999999999</v>
      </c>
      <c r="AZ25" s="23">
        <f t="shared" si="21"/>
        <v>9.9550000000000001</v>
      </c>
      <c r="BA25" s="24">
        <f t="shared" si="22"/>
        <v>-0.55250000000000021</v>
      </c>
      <c r="BB25" s="22">
        <f t="shared" si="23"/>
        <v>8.9590999999999994</v>
      </c>
      <c r="BC25" s="23">
        <f t="shared" si="24"/>
        <v>9.2928999999999995</v>
      </c>
      <c r="BD25" s="24">
        <f t="shared" si="25"/>
        <v>-0.3338000000000001</v>
      </c>
      <c r="BE25" s="22">
        <f t="shared" si="26"/>
        <v>8.1173999999999999</v>
      </c>
      <c r="BF25" s="23">
        <f t="shared" si="27"/>
        <v>8.0017999999999994</v>
      </c>
      <c r="BG25" s="24">
        <f t="shared" si="28"/>
        <v>0.11560000000000059</v>
      </c>
      <c r="BH25" s="22">
        <f t="shared" si="29"/>
        <v>7.7956000000000003</v>
      </c>
      <c r="BI25" s="23">
        <f t="shared" si="30"/>
        <v>7.5590000000000002</v>
      </c>
      <c r="BJ25" s="24">
        <f t="shared" si="31"/>
        <v>0.23660000000000014</v>
      </c>
      <c r="BK25" s="22">
        <f t="shared" si="32"/>
        <v>7.7969999999999997</v>
      </c>
      <c r="BL25" s="23">
        <f t="shared" si="33"/>
        <v>7.3952999999999998</v>
      </c>
      <c r="BM25" s="24">
        <f t="shared" si="34"/>
        <v>0.40169999999999995</v>
      </c>
      <c r="BN25" s="22">
        <f t="shared" si="35"/>
        <v>7.5122999999999998</v>
      </c>
      <c r="BO25" s="23">
        <f t="shared" si="36"/>
        <v>6.8052000000000001</v>
      </c>
      <c r="BP25" s="24">
        <f t="shared" si="37"/>
        <v>0.70709999999999962</v>
      </c>
      <c r="BQ25" s="22">
        <f t="shared" si="38"/>
        <v>8.1538000000000004</v>
      </c>
      <c r="BR25" s="23">
        <f t="shared" si="39"/>
        <v>7.7542999999999997</v>
      </c>
      <c r="BS25" s="24">
        <f t="shared" si="40"/>
        <v>0.39950000000000063</v>
      </c>
      <c r="BU25" s="14">
        <v>173</v>
      </c>
      <c r="BV25" s="22">
        <f t="shared" si="41"/>
        <v>8.7523</v>
      </c>
      <c r="BW25" s="23">
        <f t="shared" si="42"/>
        <v>8.4739000000000004</v>
      </c>
      <c r="BX25" s="24">
        <f t="shared" si="43"/>
        <v>0.27839999999999954</v>
      </c>
      <c r="BY25" s="22">
        <f t="shared" si="44"/>
        <v>9.2146000000000008</v>
      </c>
      <c r="BZ25" s="23">
        <f t="shared" si="45"/>
        <v>9.3155000000000001</v>
      </c>
      <c r="CA25" s="24">
        <f t="shared" si="46"/>
        <v>-0.10089999999999932</v>
      </c>
      <c r="CB25" s="22">
        <f t="shared" si="47"/>
        <v>9.7690000000000001</v>
      </c>
      <c r="CC25" s="23">
        <f t="shared" si="48"/>
        <v>9.9101999999999997</v>
      </c>
      <c r="CD25" s="24">
        <f t="shared" si="49"/>
        <v>-0.14119999999999955</v>
      </c>
      <c r="CE25" s="22">
        <f t="shared" si="50"/>
        <v>10.292</v>
      </c>
      <c r="CF25" s="23">
        <f t="shared" si="51"/>
        <v>10.282</v>
      </c>
      <c r="CG25" s="24">
        <f t="shared" si="52"/>
        <v>9.9999999999997868E-3</v>
      </c>
      <c r="CH25" s="22">
        <f t="shared" si="53"/>
        <v>10.68</v>
      </c>
      <c r="CI25" s="23">
        <f t="shared" si="54"/>
        <v>10.345000000000001</v>
      </c>
      <c r="CJ25" s="24">
        <f t="shared" si="55"/>
        <v>0.33499999999999908</v>
      </c>
      <c r="CK25" s="22">
        <f t="shared" si="56"/>
        <v>11.289</v>
      </c>
      <c r="CL25" s="23">
        <f t="shared" si="57"/>
        <v>11.023999999999999</v>
      </c>
      <c r="CM25" s="24">
        <f t="shared" si="58"/>
        <v>0.26500000000000057</v>
      </c>
      <c r="CN25" s="22">
        <f t="shared" si="60"/>
        <v>11.459</v>
      </c>
      <c r="CO25" s="23">
        <f t="shared" si="61"/>
        <v>11.404999999999999</v>
      </c>
      <c r="CP25" s="24">
        <f t="shared" si="59"/>
        <v>5.400000000000027E-2</v>
      </c>
    </row>
    <row r="26" spans="2:94">
      <c r="B26" s="10">
        <v>174</v>
      </c>
      <c r="C26" s="38">
        <v>9.7866999999999997</v>
      </c>
      <c r="D26" s="38">
        <v>9.1065000000000005</v>
      </c>
      <c r="E26" s="38">
        <v>7.7942999999999998</v>
      </c>
      <c r="F26" s="38">
        <v>7.2737999999999996</v>
      </c>
      <c r="G26" s="38">
        <v>7.0736999999999997</v>
      </c>
      <c r="H26" s="38">
        <v>6.4435000000000002</v>
      </c>
      <c r="I26" s="38">
        <v>7.3379000000000003</v>
      </c>
      <c r="J26" s="38">
        <v>8.1792999999999996</v>
      </c>
      <c r="K26" s="38">
        <v>9.1872000000000007</v>
      </c>
      <c r="L26" s="38">
        <v>9.8519000000000005</v>
      </c>
      <c r="M26" s="38">
        <v>10.239000000000001</v>
      </c>
      <c r="N26" s="38">
        <v>10.319000000000001</v>
      </c>
      <c r="O26" s="38">
        <v>10.965</v>
      </c>
      <c r="P26" s="38">
        <v>11.378</v>
      </c>
      <c r="R26" s="10">
        <v>174</v>
      </c>
      <c r="S26" s="10">
        <v>9.2904</v>
      </c>
      <c r="T26" s="10">
        <v>8.8117999999999999</v>
      </c>
      <c r="U26" s="10">
        <v>7.9641000000000002</v>
      </c>
      <c r="V26" s="10">
        <v>7.593</v>
      </c>
      <c r="W26" s="10">
        <v>7.5564999999999998</v>
      </c>
      <c r="X26" s="10">
        <v>7.2552000000000003</v>
      </c>
      <c r="Y26" s="10">
        <v>7.8486000000000002</v>
      </c>
      <c r="Z26" s="10">
        <v>8.5594000000000001</v>
      </c>
      <c r="AA26" s="10">
        <v>9.1677999999999997</v>
      </c>
      <c r="AB26" s="10">
        <v>9.7543000000000006</v>
      </c>
      <c r="AC26" s="10">
        <v>10.272</v>
      </c>
      <c r="AD26" s="10">
        <v>10.66</v>
      </c>
      <c r="AE26" s="10">
        <v>11.266</v>
      </c>
      <c r="AF26" s="10">
        <v>11.451000000000001</v>
      </c>
      <c r="AG26" s="2"/>
      <c r="AH26" s="10">
        <v>174</v>
      </c>
      <c r="AI26" s="12">
        <f t="shared" si="6"/>
        <v>-0.49629999999999974</v>
      </c>
      <c r="AJ26" s="12">
        <f t="shared" si="7"/>
        <v>-0.29470000000000063</v>
      </c>
      <c r="AK26" s="12">
        <f t="shared" si="8"/>
        <v>0.1698000000000004</v>
      </c>
      <c r="AL26" s="12">
        <f t="shared" si="9"/>
        <v>0.31920000000000037</v>
      </c>
      <c r="AM26" s="12">
        <f t="shared" si="10"/>
        <v>0.48280000000000012</v>
      </c>
      <c r="AN26" s="12">
        <f t="shared" si="11"/>
        <v>0.81170000000000009</v>
      </c>
      <c r="AO26" s="12">
        <f t="shared" si="12"/>
        <v>0.51069999999999993</v>
      </c>
      <c r="AP26" s="12">
        <f t="shared" si="13"/>
        <v>0.38010000000000055</v>
      </c>
      <c r="AQ26" s="12">
        <f t="shared" si="14"/>
        <v>-1.9400000000000972E-2</v>
      </c>
      <c r="AR26" s="12">
        <f t="shared" si="15"/>
        <v>-9.7599999999999909E-2</v>
      </c>
      <c r="AS26" s="12">
        <f t="shared" si="16"/>
        <v>3.2999999999999474E-2</v>
      </c>
      <c r="AT26" s="12">
        <f t="shared" si="17"/>
        <v>0.3409999999999993</v>
      </c>
      <c r="AU26" s="12">
        <f t="shared" si="18"/>
        <v>0.30100000000000016</v>
      </c>
      <c r="AV26" s="12">
        <f t="shared" si="19"/>
        <v>7.3000000000000398E-2</v>
      </c>
      <c r="AX26" s="14">
        <v>174</v>
      </c>
      <c r="AY26" s="22">
        <f t="shared" si="20"/>
        <v>9.2904</v>
      </c>
      <c r="AZ26" s="23">
        <f t="shared" si="21"/>
        <v>9.7866999999999997</v>
      </c>
      <c r="BA26" s="24">
        <f t="shared" si="22"/>
        <v>-0.49629999999999974</v>
      </c>
      <c r="BB26" s="22">
        <f t="shared" si="23"/>
        <v>8.8117999999999999</v>
      </c>
      <c r="BC26" s="23">
        <f t="shared" si="24"/>
        <v>9.1065000000000005</v>
      </c>
      <c r="BD26" s="24">
        <f t="shared" si="25"/>
        <v>-0.29470000000000063</v>
      </c>
      <c r="BE26" s="22">
        <f t="shared" si="26"/>
        <v>7.9641000000000002</v>
      </c>
      <c r="BF26" s="23">
        <f t="shared" si="27"/>
        <v>7.7942999999999998</v>
      </c>
      <c r="BG26" s="24">
        <f t="shared" si="28"/>
        <v>0.1698000000000004</v>
      </c>
      <c r="BH26" s="22">
        <f t="shared" si="29"/>
        <v>7.593</v>
      </c>
      <c r="BI26" s="23">
        <f t="shared" si="30"/>
        <v>7.2737999999999996</v>
      </c>
      <c r="BJ26" s="24">
        <f t="shared" si="31"/>
        <v>0.31920000000000037</v>
      </c>
      <c r="BK26" s="22">
        <f t="shared" si="32"/>
        <v>7.5564999999999998</v>
      </c>
      <c r="BL26" s="23">
        <f t="shared" si="33"/>
        <v>7.0736999999999997</v>
      </c>
      <c r="BM26" s="24">
        <f t="shared" si="34"/>
        <v>0.48280000000000012</v>
      </c>
      <c r="BN26" s="22">
        <f t="shared" si="35"/>
        <v>7.2552000000000003</v>
      </c>
      <c r="BO26" s="23">
        <f t="shared" si="36"/>
        <v>6.4435000000000002</v>
      </c>
      <c r="BP26" s="24">
        <f t="shared" si="37"/>
        <v>0.81170000000000009</v>
      </c>
      <c r="BQ26" s="22">
        <f t="shared" si="38"/>
        <v>7.8486000000000002</v>
      </c>
      <c r="BR26" s="23">
        <f t="shared" si="39"/>
        <v>7.3379000000000003</v>
      </c>
      <c r="BS26" s="24">
        <f t="shared" si="40"/>
        <v>0.51069999999999993</v>
      </c>
      <c r="BU26" s="14">
        <v>174</v>
      </c>
      <c r="BV26" s="22">
        <f t="shared" si="41"/>
        <v>8.5594000000000001</v>
      </c>
      <c r="BW26" s="23">
        <f t="shared" si="42"/>
        <v>8.1792999999999996</v>
      </c>
      <c r="BX26" s="24">
        <f t="shared" si="43"/>
        <v>0.38010000000000055</v>
      </c>
      <c r="BY26" s="22">
        <f t="shared" si="44"/>
        <v>9.1677999999999997</v>
      </c>
      <c r="BZ26" s="23">
        <f t="shared" si="45"/>
        <v>9.1872000000000007</v>
      </c>
      <c r="CA26" s="24">
        <f t="shared" si="46"/>
        <v>-1.9400000000000972E-2</v>
      </c>
      <c r="CB26" s="22">
        <f t="shared" si="47"/>
        <v>9.7543000000000006</v>
      </c>
      <c r="CC26" s="23">
        <f t="shared" si="48"/>
        <v>9.8519000000000005</v>
      </c>
      <c r="CD26" s="24">
        <f t="shared" si="49"/>
        <v>-9.7599999999999909E-2</v>
      </c>
      <c r="CE26" s="22">
        <f t="shared" si="50"/>
        <v>10.272</v>
      </c>
      <c r="CF26" s="23">
        <f t="shared" si="51"/>
        <v>10.239000000000001</v>
      </c>
      <c r="CG26" s="24">
        <f t="shared" si="52"/>
        <v>3.2999999999999474E-2</v>
      </c>
      <c r="CH26" s="22">
        <f t="shared" si="53"/>
        <v>10.66</v>
      </c>
      <c r="CI26" s="23">
        <f t="shared" si="54"/>
        <v>10.319000000000001</v>
      </c>
      <c r="CJ26" s="24">
        <f t="shared" si="55"/>
        <v>0.3409999999999993</v>
      </c>
      <c r="CK26" s="22">
        <f t="shared" si="56"/>
        <v>11.266</v>
      </c>
      <c r="CL26" s="23">
        <f t="shared" si="57"/>
        <v>10.965</v>
      </c>
      <c r="CM26" s="24">
        <f t="shared" si="58"/>
        <v>0.30100000000000016</v>
      </c>
      <c r="CN26" s="22">
        <f t="shared" si="60"/>
        <v>11.451000000000001</v>
      </c>
      <c r="CO26" s="23">
        <f t="shared" si="61"/>
        <v>11.378</v>
      </c>
      <c r="CP26" s="24">
        <f t="shared" si="59"/>
        <v>7.3000000000000398E-2</v>
      </c>
    </row>
    <row r="27" spans="2:94">
      <c r="B27" s="10">
        <v>175</v>
      </c>
      <c r="C27" s="38">
        <v>9.6745999999999999</v>
      </c>
      <c r="D27" s="38">
        <v>8.9646000000000008</v>
      </c>
      <c r="E27" s="38">
        <v>7.6715</v>
      </c>
      <c r="F27" s="38">
        <v>7.0964999999999998</v>
      </c>
      <c r="G27" s="38">
        <v>6.8638000000000003</v>
      </c>
      <c r="H27" s="38">
        <v>6.2355999999999998</v>
      </c>
      <c r="I27" s="38">
        <v>7.0414000000000003</v>
      </c>
      <c r="J27" s="38">
        <v>7.9413999999999998</v>
      </c>
      <c r="K27" s="38">
        <v>9.0713000000000008</v>
      </c>
      <c r="L27" s="38">
        <v>9.8064</v>
      </c>
      <c r="M27" s="38">
        <v>10.186999999999999</v>
      </c>
      <c r="N27" s="38">
        <v>10.311999999999999</v>
      </c>
      <c r="O27" s="38">
        <v>10.943</v>
      </c>
      <c r="P27" s="38">
        <v>11.371</v>
      </c>
      <c r="R27" s="10">
        <v>175</v>
      </c>
      <c r="S27" s="10">
        <v>9.2021999999999995</v>
      </c>
      <c r="T27" s="10">
        <v>8.6913999999999998</v>
      </c>
      <c r="U27" s="10">
        <v>7.8575999999999997</v>
      </c>
      <c r="V27" s="10">
        <v>7.4602000000000004</v>
      </c>
      <c r="W27" s="10">
        <v>7.3989000000000003</v>
      </c>
      <c r="X27" s="10">
        <v>7.0869999999999997</v>
      </c>
      <c r="Y27" s="10">
        <v>7.6188000000000002</v>
      </c>
      <c r="Z27" s="10">
        <v>8.3696000000000002</v>
      </c>
      <c r="AA27" s="10">
        <v>9.0864999999999991</v>
      </c>
      <c r="AB27" s="10">
        <v>9.7318999999999996</v>
      </c>
      <c r="AC27" s="10">
        <v>10.24</v>
      </c>
      <c r="AD27" s="10">
        <v>10.641999999999999</v>
      </c>
      <c r="AE27" s="10">
        <v>11.260999999999999</v>
      </c>
      <c r="AF27" s="10">
        <v>11.455</v>
      </c>
      <c r="AG27" s="2"/>
      <c r="AH27" s="10">
        <v>175</v>
      </c>
      <c r="AI27" s="12">
        <f t="shared" si="6"/>
        <v>-0.47240000000000038</v>
      </c>
      <c r="AJ27" s="12">
        <f t="shared" si="7"/>
        <v>-0.273200000000001</v>
      </c>
      <c r="AK27" s="12">
        <f t="shared" si="8"/>
        <v>0.18609999999999971</v>
      </c>
      <c r="AL27" s="12">
        <f t="shared" si="9"/>
        <v>0.36370000000000058</v>
      </c>
      <c r="AM27" s="12">
        <f t="shared" si="10"/>
        <v>0.53509999999999991</v>
      </c>
      <c r="AN27" s="12">
        <f t="shared" si="11"/>
        <v>0.85139999999999993</v>
      </c>
      <c r="AO27" s="12">
        <f t="shared" si="12"/>
        <v>0.57739999999999991</v>
      </c>
      <c r="AP27" s="12">
        <f t="shared" si="13"/>
        <v>0.42820000000000036</v>
      </c>
      <c r="AQ27" s="12">
        <f t="shared" si="14"/>
        <v>1.5199999999998326E-2</v>
      </c>
      <c r="AR27" s="12">
        <f t="shared" si="15"/>
        <v>-7.4500000000000455E-2</v>
      </c>
      <c r="AS27" s="12">
        <f t="shared" si="16"/>
        <v>5.3000000000000824E-2</v>
      </c>
      <c r="AT27" s="12">
        <f t="shared" si="17"/>
        <v>0.33000000000000007</v>
      </c>
      <c r="AU27" s="12">
        <f t="shared" si="18"/>
        <v>0.31799999999999962</v>
      </c>
      <c r="AV27" s="12">
        <f t="shared" si="19"/>
        <v>8.3999999999999631E-2</v>
      </c>
      <c r="AX27" s="14">
        <v>175</v>
      </c>
      <c r="AY27" s="22">
        <f t="shared" si="20"/>
        <v>9.2021999999999995</v>
      </c>
      <c r="AZ27" s="23">
        <f t="shared" si="21"/>
        <v>9.6745999999999999</v>
      </c>
      <c r="BA27" s="24">
        <f t="shared" si="22"/>
        <v>-0.47240000000000038</v>
      </c>
      <c r="BB27" s="22">
        <f t="shared" si="23"/>
        <v>8.6913999999999998</v>
      </c>
      <c r="BC27" s="23">
        <f t="shared" si="24"/>
        <v>8.9646000000000008</v>
      </c>
      <c r="BD27" s="24">
        <f t="shared" si="25"/>
        <v>-0.273200000000001</v>
      </c>
      <c r="BE27" s="22">
        <f t="shared" si="26"/>
        <v>7.8575999999999997</v>
      </c>
      <c r="BF27" s="23">
        <f t="shared" si="27"/>
        <v>7.6715</v>
      </c>
      <c r="BG27" s="24">
        <f t="shared" si="28"/>
        <v>0.18609999999999971</v>
      </c>
      <c r="BH27" s="22">
        <f t="shared" si="29"/>
        <v>7.4602000000000004</v>
      </c>
      <c r="BI27" s="23">
        <f t="shared" si="30"/>
        <v>7.0964999999999998</v>
      </c>
      <c r="BJ27" s="24">
        <f t="shared" si="31"/>
        <v>0.36370000000000058</v>
      </c>
      <c r="BK27" s="22">
        <f t="shared" si="32"/>
        <v>7.3989000000000003</v>
      </c>
      <c r="BL27" s="23">
        <f t="shared" si="33"/>
        <v>6.8638000000000003</v>
      </c>
      <c r="BM27" s="24">
        <f t="shared" si="34"/>
        <v>0.53509999999999991</v>
      </c>
      <c r="BN27" s="22">
        <f t="shared" si="35"/>
        <v>7.0869999999999997</v>
      </c>
      <c r="BO27" s="23">
        <f t="shared" si="36"/>
        <v>6.2355999999999998</v>
      </c>
      <c r="BP27" s="24">
        <f t="shared" si="37"/>
        <v>0.85139999999999993</v>
      </c>
      <c r="BQ27" s="22">
        <f t="shared" si="38"/>
        <v>7.6188000000000002</v>
      </c>
      <c r="BR27" s="23">
        <f t="shared" si="39"/>
        <v>7.0414000000000003</v>
      </c>
      <c r="BS27" s="24">
        <f t="shared" si="40"/>
        <v>0.57739999999999991</v>
      </c>
      <c r="BU27" s="14">
        <v>175</v>
      </c>
      <c r="BV27" s="22">
        <f t="shared" si="41"/>
        <v>8.3696000000000002</v>
      </c>
      <c r="BW27" s="23">
        <f t="shared" si="42"/>
        <v>7.9413999999999998</v>
      </c>
      <c r="BX27" s="24">
        <f t="shared" si="43"/>
        <v>0.42820000000000036</v>
      </c>
      <c r="BY27" s="22">
        <f t="shared" si="44"/>
        <v>9.0864999999999991</v>
      </c>
      <c r="BZ27" s="23">
        <f t="shared" si="45"/>
        <v>9.0713000000000008</v>
      </c>
      <c r="CA27" s="24">
        <f t="shared" si="46"/>
        <v>1.5199999999998326E-2</v>
      </c>
      <c r="CB27" s="22">
        <f t="shared" si="47"/>
        <v>9.7318999999999996</v>
      </c>
      <c r="CC27" s="23">
        <f t="shared" si="48"/>
        <v>9.8064</v>
      </c>
      <c r="CD27" s="24">
        <f t="shared" si="49"/>
        <v>-7.4500000000000455E-2</v>
      </c>
      <c r="CE27" s="22">
        <f t="shared" si="50"/>
        <v>10.24</v>
      </c>
      <c r="CF27" s="23">
        <f t="shared" si="51"/>
        <v>10.186999999999999</v>
      </c>
      <c r="CG27" s="24">
        <f t="shared" si="52"/>
        <v>5.3000000000000824E-2</v>
      </c>
      <c r="CH27" s="22">
        <f t="shared" si="53"/>
        <v>10.641999999999999</v>
      </c>
      <c r="CI27" s="23">
        <f t="shared" si="54"/>
        <v>10.311999999999999</v>
      </c>
      <c r="CJ27" s="24">
        <f t="shared" si="55"/>
        <v>0.33000000000000007</v>
      </c>
      <c r="CK27" s="22">
        <f t="shared" si="56"/>
        <v>11.260999999999999</v>
      </c>
      <c r="CL27" s="23">
        <f t="shared" si="57"/>
        <v>10.943</v>
      </c>
      <c r="CM27" s="24">
        <f t="shared" si="58"/>
        <v>0.31799999999999962</v>
      </c>
      <c r="CN27" s="22">
        <f t="shared" si="60"/>
        <v>11.455</v>
      </c>
      <c r="CO27" s="23">
        <f t="shared" si="61"/>
        <v>11.371</v>
      </c>
      <c r="CP27" s="24">
        <f t="shared" si="59"/>
        <v>8.3999999999999631E-2</v>
      </c>
    </row>
    <row r="28" spans="2:94">
      <c r="B28" s="10">
        <v>176</v>
      </c>
      <c r="C28" s="38">
        <v>9.5670999999999999</v>
      </c>
      <c r="D28" s="38">
        <v>8.8895</v>
      </c>
      <c r="E28" s="38">
        <v>7.6093999999999999</v>
      </c>
      <c r="F28" s="38">
        <v>6.9969999999999999</v>
      </c>
      <c r="G28" s="38">
        <v>6.8007</v>
      </c>
      <c r="H28" s="38">
        <v>6.1494999999999997</v>
      </c>
      <c r="I28" s="38">
        <v>6.9166999999999996</v>
      </c>
      <c r="J28" s="38">
        <v>7.7850999999999999</v>
      </c>
      <c r="K28" s="38">
        <v>8.8766999999999996</v>
      </c>
      <c r="L28" s="38">
        <v>9.7222000000000008</v>
      </c>
      <c r="M28" s="38">
        <v>10.073</v>
      </c>
      <c r="N28" s="38">
        <v>10.295999999999999</v>
      </c>
      <c r="O28" s="38">
        <v>10.898999999999999</v>
      </c>
      <c r="P28" s="38">
        <v>11.385999999999999</v>
      </c>
      <c r="R28" s="10">
        <v>176</v>
      </c>
      <c r="S28" s="10">
        <v>9.1153999999999993</v>
      </c>
      <c r="T28" s="10">
        <v>8.6260999999999992</v>
      </c>
      <c r="U28" s="10">
        <v>7.8276000000000003</v>
      </c>
      <c r="V28" s="10">
        <v>7.4096000000000002</v>
      </c>
      <c r="W28" s="10">
        <v>7.3868</v>
      </c>
      <c r="X28" s="10">
        <v>7.0571000000000002</v>
      </c>
      <c r="Y28" s="10">
        <v>7.5517000000000003</v>
      </c>
      <c r="Z28" s="10">
        <v>8.2695000000000007</v>
      </c>
      <c r="AA28" s="10">
        <v>8.9467999999999996</v>
      </c>
      <c r="AB28" s="10">
        <v>9.6659000000000006</v>
      </c>
      <c r="AC28" s="10">
        <v>10.161</v>
      </c>
      <c r="AD28" s="10">
        <v>10.596</v>
      </c>
      <c r="AE28" s="10">
        <v>11.239000000000001</v>
      </c>
      <c r="AF28" s="10">
        <v>11.497</v>
      </c>
      <c r="AG28" s="2"/>
      <c r="AH28" s="10">
        <v>176</v>
      </c>
      <c r="AI28" s="12">
        <f t="shared" si="6"/>
        <v>-0.45170000000000066</v>
      </c>
      <c r="AJ28" s="12">
        <f t="shared" si="7"/>
        <v>-0.26340000000000074</v>
      </c>
      <c r="AK28" s="12">
        <f t="shared" si="8"/>
        <v>0.21820000000000039</v>
      </c>
      <c r="AL28" s="12">
        <f t="shared" si="9"/>
        <v>0.4126000000000003</v>
      </c>
      <c r="AM28" s="12">
        <f t="shared" si="10"/>
        <v>0.58610000000000007</v>
      </c>
      <c r="AN28" s="12">
        <f t="shared" si="11"/>
        <v>0.90760000000000041</v>
      </c>
      <c r="AO28" s="12">
        <f t="shared" si="12"/>
        <v>0.63500000000000068</v>
      </c>
      <c r="AP28" s="12">
        <f t="shared" si="13"/>
        <v>0.48440000000000083</v>
      </c>
      <c r="AQ28" s="12">
        <f t="shared" si="14"/>
        <v>7.0100000000000051E-2</v>
      </c>
      <c r="AR28" s="12">
        <f t="shared" si="15"/>
        <v>-5.6300000000000239E-2</v>
      </c>
      <c r="AS28" s="12">
        <f t="shared" si="16"/>
        <v>8.799999999999919E-2</v>
      </c>
      <c r="AT28" s="12">
        <f t="shared" si="17"/>
        <v>0.30000000000000071</v>
      </c>
      <c r="AU28" s="12">
        <f t="shared" si="18"/>
        <v>0.34000000000000163</v>
      </c>
      <c r="AV28" s="12">
        <f t="shared" si="19"/>
        <v>0.11100000000000065</v>
      </c>
      <c r="AX28" s="14">
        <v>176</v>
      </c>
      <c r="AY28" s="22">
        <f t="shared" si="20"/>
        <v>9.1153999999999993</v>
      </c>
      <c r="AZ28" s="23">
        <f t="shared" si="21"/>
        <v>9.5670999999999999</v>
      </c>
      <c r="BA28" s="24">
        <f t="shared" si="22"/>
        <v>-0.45170000000000066</v>
      </c>
      <c r="BB28" s="22">
        <f t="shared" si="23"/>
        <v>8.6260999999999992</v>
      </c>
      <c r="BC28" s="23">
        <f t="shared" si="24"/>
        <v>8.8895</v>
      </c>
      <c r="BD28" s="24">
        <f t="shared" si="25"/>
        <v>-0.26340000000000074</v>
      </c>
      <c r="BE28" s="22">
        <f t="shared" si="26"/>
        <v>7.8276000000000003</v>
      </c>
      <c r="BF28" s="23">
        <f t="shared" si="27"/>
        <v>7.6093999999999999</v>
      </c>
      <c r="BG28" s="24">
        <f t="shared" si="28"/>
        <v>0.21820000000000039</v>
      </c>
      <c r="BH28" s="22">
        <f t="shared" si="29"/>
        <v>7.4096000000000002</v>
      </c>
      <c r="BI28" s="23">
        <f t="shared" si="30"/>
        <v>6.9969999999999999</v>
      </c>
      <c r="BJ28" s="24">
        <f t="shared" si="31"/>
        <v>0.4126000000000003</v>
      </c>
      <c r="BK28" s="22">
        <f t="shared" si="32"/>
        <v>7.3868</v>
      </c>
      <c r="BL28" s="23">
        <f t="shared" si="33"/>
        <v>6.8007</v>
      </c>
      <c r="BM28" s="24">
        <f t="shared" si="34"/>
        <v>0.58610000000000007</v>
      </c>
      <c r="BN28" s="22">
        <f t="shared" si="35"/>
        <v>7.0571000000000002</v>
      </c>
      <c r="BO28" s="23">
        <f t="shared" si="36"/>
        <v>6.1494999999999997</v>
      </c>
      <c r="BP28" s="24">
        <f t="shared" si="37"/>
        <v>0.90760000000000041</v>
      </c>
      <c r="BQ28" s="22">
        <f t="shared" si="38"/>
        <v>7.5517000000000003</v>
      </c>
      <c r="BR28" s="23">
        <f t="shared" si="39"/>
        <v>6.9166999999999996</v>
      </c>
      <c r="BS28" s="24">
        <f t="shared" si="40"/>
        <v>0.63500000000000068</v>
      </c>
      <c r="BU28" s="14">
        <v>176</v>
      </c>
      <c r="BV28" s="22">
        <f t="shared" si="41"/>
        <v>8.2695000000000007</v>
      </c>
      <c r="BW28" s="23">
        <f t="shared" si="42"/>
        <v>7.7850999999999999</v>
      </c>
      <c r="BX28" s="24">
        <f t="shared" si="43"/>
        <v>0.48440000000000083</v>
      </c>
      <c r="BY28" s="22">
        <f t="shared" si="44"/>
        <v>8.9467999999999996</v>
      </c>
      <c r="BZ28" s="23">
        <f t="shared" si="45"/>
        <v>8.8766999999999996</v>
      </c>
      <c r="CA28" s="24">
        <f t="shared" si="46"/>
        <v>7.0100000000000051E-2</v>
      </c>
      <c r="CB28" s="22">
        <f t="shared" si="47"/>
        <v>9.6659000000000006</v>
      </c>
      <c r="CC28" s="23">
        <f t="shared" si="48"/>
        <v>9.7222000000000008</v>
      </c>
      <c r="CD28" s="24">
        <f t="shared" si="49"/>
        <v>-5.6300000000000239E-2</v>
      </c>
      <c r="CE28" s="22">
        <f t="shared" si="50"/>
        <v>10.161</v>
      </c>
      <c r="CF28" s="23">
        <f t="shared" si="51"/>
        <v>10.073</v>
      </c>
      <c r="CG28" s="24">
        <f t="shared" si="52"/>
        <v>8.799999999999919E-2</v>
      </c>
      <c r="CH28" s="22">
        <f t="shared" si="53"/>
        <v>10.596</v>
      </c>
      <c r="CI28" s="23">
        <f t="shared" si="54"/>
        <v>10.295999999999999</v>
      </c>
      <c r="CJ28" s="24">
        <f t="shared" si="55"/>
        <v>0.30000000000000071</v>
      </c>
      <c r="CK28" s="22">
        <f t="shared" si="56"/>
        <v>11.239000000000001</v>
      </c>
      <c r="CL28" s="23">
        <f t="shared" si="57"/>
        <v>10.898999999999999</v>
      </c>
      <c r="CM28" s="24">
        <f t="shared" si="58"/>
        <v>0.34000000000000163</v>
      </c>
      <c r="CN28" s="22">
        <f t="shared" si="60"/>
        <v>11.497</v>
      </c>
      <c r="CO28" s="23">
        <f t="shared" si="61"/>
        <v>11.385999999999999</v>
      </c>
      <c r="CP28" s="24">
        <f t="shared" si="59"/>
        <v>0.11100000000000065</v>
      </c>
    </row>
    <row r="29" spans="2:94">
      <c r="B29" s="10">
        <v>177</v>
      </c>
      <c r="C29" s="38">
        <v>9.2934999999999999</v>
      </c>
      <c r="D29" s="38">
        <v>8.5238999999999994</v>
      </c>
      <c r="E29" s="38">
        <v>7.1951000000000001</v>
      </c>
      <c r="F29" s="38">
        <v>6.4600999999999997</v>
      </c>
      <c r="G29" s="38">
        <v>6.2249999999999996</v>
      </c>
      <c r="H29" s="38">
        <v>5.5570000000000004</v>
      </c>
      <c r="I29" s="38">
        <v>6.2420999999999998</v>
      </c>
      <c r="J29" s="38">
        <v>7.1696999999999997</v>
      </c>
      <c r="K29" s="38">
        <v>8.4680999999999997</v>
      </c>
      <c r="L29" s="38">
        <v>9.6994000000000007</v>
      </c>
      <c r="M29" s="38">
        <v>10.045</v>
      </c>
      <c r="N29" s="38">
        <v>10.282</v>
      </c>
      <c r="O29" s="38">
        <v>10.855</v>
      </c>
      <c r="P29" s="38">
        <v>11.369</v>
      </c>
      <c r="R29" s="10">
        <v>177</v>
      </c>
      <c r="S29" s="10">
        <v>8.9281000000000006</v>
      </c>
      <c r="T29" s="10">
        <v>8.3504000000000005</v>
      </c>
      <c r="U29" s="10">
        <v>7.5</v>
      </c>
      <c r="V29" s="10">
        <v>6.9890999999999996</v>
      </c>
      <c r="W29" s="10">
        <v>6.9189999999999996</v>
      </c>
      <c r="X29" s="10">
        <v>6.5628000000000002</v>
      </c>
      <c r="Y29" s="10">
        <v>7.0065999999999997</v>
      </c>
      <c r="Z29" s="10">
        <v>7.7877000000000001</v>
      </c>
      <c r="AA29" s="10">
        <v>8.6638000000000002</v>
      </c>
      <c r="AB29" s="10">
        <v>9.6860999999999997</v>
      </c>
      <c r="AC29" s="10">
        <v>10.151</v>
      </c>
      <c r="AD29" s="10">
        <v>10.576000000000001</v>
      </c>
      <c r="AE29" s="10">
        <v>11.214</v>
      </c>
      <c r="AF29" s="10">
        <v>11.499000000000001</v>
      </c>
      <c r="AG29" s="2"/>
      <c r="AH29" s="10">
        <v>177</v>
      </c>
      <c r="AI29" s="12">
        <f t="shared" si="6"/>
        <v>-0.36539999999999928</v>
      </c>
      <c r="AJ29" s="12">
        <f t="shared" si="7"/>
        <v>-0.17349999999999888</v>
      </c>
      <c r="AK29" s="12">
        <f t="shared" si="8"/>
        <v>0.30489999999999995</v>
      </c>
      <c r="AL29" s="12">
        <f t="shared" si="9"/>
        <v>0.52899999999999991</v>
      </c>
      <c r="AM29" s="12">
        <f t="shared" si="10"/>
        <v>0.69399999999999995</v>
      </c>
      <c r="AN29" s="12">
        <f t="shared" si="11"/>
        <v>1.0057999999999998</v>
      </c>
      <c r="AO29" s="12">
        <f t="shared" si="12"/>
        <v>0.76449999999999996</v>
      </c>
      <c r="AP29" s="12">
        <f t="shared" si="13"/>
        <v>0.61800000000000033</v>
      </c>
      <c r="AQ29" s="12">
        <f t="shared" si="14"/>
        <v>0.19570000000000043</v>
      </c>
      <c r="AR29" s="12">
        <f t="shared" si="15"/>
        <v>-1.3300000000000978E-2</v>
      </c>
      <c r="AS29" s="12">
        <f t="shared" si="16"/>
        <v>0.10599999999999987</v>
      </c>
      <c r="AT29" s="12">
        <f t="shared" si="17"/>
        <v>0.29400000000000048</v>
      </c>
      <c r="AU29" s="12">
        <f t="shared" si="18"/>
        <v>0.35899999999999999</v>
      </c>
      <c r="AV29" s="12">
        <f t="shared" si="19"/>
        <v>0.13000000000000078</v>
      </c>
      <c r="AX29" s="14">
        <v>177</v>
      </c>
      <c r="AY29" s="22">
        <f t="shared" si="20"/>
        <v>8.9281000000000006</v>
      </c>
      <c r="AZ29" s="23">
        <f t="shared" si="21"/>
        <v>9.2934999999999999</v>
      </c>
      <c r="BA29" s="24">
        <f t="shared" si="22"/>
        <v>-0.36539999999999928</v>
      </c>
      <c r="BB29" s="22">
        <f t="shared" si="23"/>
        <v>8.3504000000000005</v>
      </c>
      <c r="BC29" s="23">
        <f t="shared" si="24"/>
        <v>8.5238999999999994</v>
      </c>
      <c r="BD29" s="24">
        <f t="shared" si="25"/>
        <v>-0.17349999999999888</v>
      </c>
      <c r="BE29" s="22">
        <f t="shared" si="26"/>
        <v>7.5</v>
      </c>
      <c r="BF29" s="23">
        <f t="shared" si="27"/>
        <v>7.1951000000000001</v>
      </c>
      <c r="BG29" s="24">
        <f t="shared" si="28"/>
        <v>0.30489999999999995</v>
      </c>
      <c r="BH29" s="22">
        <f t="shared" si="29"/>
        <v>6.9890999999999996</v>
      </c>
      <c r="BI29" s="23">
        <f t="shared" si="30"/>
        <v>6.4600999999999997</v>
      </c>
      <c r="BJ29" s="24">
        <f t="shared" si="31"/>
        <v>0.52899999999999991</v>
      </c>
      <c r="BK29" s="22">
        <f t="shared" si="32"/>
        <v>6.9189999999999996</v>
      </c>
      <c r="BL29" s="23">
        <f t="shared" si="33"/>
        <v>6.2249999999999996</v>
      </c>
      <c r="BM29" s="24">
        <f t="shared" si="34"/>
        <v>0.69399999999999995</v>
      </c>
      <c r="BN29" s="22">
        <f t="shared" si="35"/>
        <v>6.5628000000000002</v>
      </c>
      <c r="BO29" s="23">
        <f t="shared" si="36"/>
        <v>5.5570000000000004</v>
      </c>
      <c r="BP29" s="24">
        <f t="shared" si="37"/>
        <v>1.0057999999999998</v>
      </c>
      <c r="BQ29" s="22">
        <f t="shared" si="38"/>
        <v>7.0065999999999997</v>
      </c>
      <c r="BR29" s="23">
        <f t="shared" si="39"/>
        <v>6.2420999999999998</v>
      </c>
      <c r="BS29" s="24">
        <f t="shared" si="40"/>
        <v>0.76449999999999996</v>
      </c>
      <c r="BU29" s="14">
        <v>177</v>
      </c>
      <c r="BV29" s="22">
        <f t="shared" si="41"/>
        <v>7.7877000000000001</v>
      </c>
      <c r="BW29" s="23">
        <f t="shared" si="42"/>
        <v>7.1696999999999997</v>
      </c>
      <c r="BX29" s="24">
        <f t="shared" si="43"/>
        <v>0.61800000000000033</v>
      </c>
      <c r="BY29" s="22">
        <f t="shared" si="44"/>
        <v>8.6638000000000002</v>
      </c>
      <c r="BZ29" s="23">
        <f t="shared" si="45"/>
        <v>8.4680999999999997</v>
      </c>
      <c r="CA29" s="24">
        <f t="shared" si="46"/>
        <v>0.19570000000000043</v>
      </c>
      <c r="CB29" s="22">
        <f t="shared" si="47"/>
        <v>9.6860999999999997</v>
      </c>
      <c r="CC29" s="23">
        <f t="shared" si="48"/>
        <v>9.6994000000000007</v>
      </c>
      <c r="CD29" s="24">
        <f t="shared" si="49"/>
        <v>-1.3300000000000978E-2</v>
      </c>
      <c r="CE29" s="22">
        <f t="shared" si="50"/>
        <v>10.151</v>
      </c>
      <c r="CF29" s="23">
        <f t="shared" si="51"/>
        <v>10.045</v>
      </c>
      <c r="CG29" s="24">
        <f t="shared" si="52"/>
        <v>0.10599999999999987</v>
      </c>
      <c r="CH29" s="22">
        <f t="shared" si="53"/>
        <v>10.576000000000001</v>
      </c>
      <c r="CI29" s="23">
        <f t="shared" si="54"/>
        <v>10.282</v>
      </c>
      <c r="CJ29" s="24">
        <f t="shared" si="55"/>
        <v>0.29400000000000048</v>
      </c>
      <c r="CK29" s="22">
        <f t="shared" si="56"/>
        <v>11.214</v>
      </c>
      <c r="CL29" s="23">
        <f t="shared" si="57"/>
        <v>10.855</v>
      </c>
      <c r="CM29" s="24">
        <f t="shared" si="58"/>
        <v>0.35899999999999999</v>
      </c>
      <c r="CN29" s="22">
        <f t="shared" si="60"/>
        <v>11.499000000000001</v>
      </c>
      <c r="CO29" s="23">
        <f t="shared" si="61"/>
        <v>11.369</v>
      </c>
      <c r="CP29" s="24">
        <f t="shared" si="59"/>
        <v>0.13000000000000078</v>
      </c>
    </row>
    <row r="30" spans="2:94">
      <c r="B30" s="10">
        <v>178</v>
      </c>
      <c r="C30" s="38">
        <v>9.2012</v>
      </c>
      <c r="D30" s="38">
        <v>8.4114000000000004</v>
      </c>
      <c r="E30" s="38">
        <v>7.1045999999999996</v>
      </c>
      <c r="F30" s="38">
        <v>6.3404999999999996</v>
      </c>
      <c r="G30" s="38">
        <v>6.1553000000000004</v>
      </c>
      <c r="H30" s="38">
        <v>5.4824000000000002</v>
      </c>
      <c r="I30" s="38">
        <v>6.0693999999999999</v>
      </c>
      <c r="J30" s="38">
        <v>6.8992000000000004</v>
      </c>
      <c r="K30" s="38">
        <v>8.2421000000000006</v>
      </c>
      <c r="L30" s="38">
        <v>9.6707999999999998</v>
      </c>
      <c r="M30" s="38">
        <v>9.9977999999999998</v>
      </c>
      <c r="N30" s="38">
        <v>10.266</v>
      </c>
      <c r="O30" s="38">
        <v>10.821</v>
      </c>
      <c r="P30" s="38">
        <v>11.372</v>
      </c>
      <c r="R30" s="10">
        <v>178</v>
      </c>
      <c r="S30" s="10">
        <v>8.8544</v>
      </c>
      <c r="T30" s="10">
        <v>8.2685999999999993</v>
      </c>
      <c r="U30" s="10">
        <v>7.4372999999999996</v>
      </c>
      <c r="V30" s="10">
        <v>6.9154999999999998</v>
      </c>
      <c r="W30" s="10">
        <v>6.88</v>
      </c>
      <c r="X30" s="10">
        <v>6.5114000000000001</v>
      </c>
      <c r="Y30" s="10">
        <v>6.8855000000000004</v>
      </c>
      <c r="Z30" s="10">
        <v>7.5978000000000003</v>
      </c>
      <c r="AA30" s="10">
        <v>8.4967000000000006</v>
      </c>
      <c r="AB30" s="10">
        <v>9.6755999999999993</v>
      </c>
      <c r="AC30" s="10">
        <v>10.121</v>
      </c>
      <c r="AD30" s="10">
        <v>10.552</v>
      </c>
      <c r="AE30" s="10">
        <v>11.194000000000001</v>
      </c>
      <c r="AF30" s="10">
        <v>11.523</v>
      </c>
      <c r="AG30" s="2"/>
      <c r="AH30" s="10">
        <v>178</v>
      </c>
      <c r="AI30" s="12">
        <f t="shared" si="6"/>
        <v>-0.3468</v>
      </c>
      <c r="AJ30" s="12">
        <f t="shared" si="7"/>
        <v>-0.14280000000000115</v>
      </c>
      <c r="AK30" s="12">
        <f t="shared" si="8"/>
        <v>0.3327</v>
      </c>
      <c r="AL30" s="12">
        <f t="shared" si="9"/>
        <v>0.57500000000000018</v>
      </c>
      <c r="AM30" s="12">
        <f t="shared" si="10"/>
        <v>0.72469999999999946</v>
      </c>
      <c r="AN30" s="12">
        <f t="shared" si="11"/>
        <v>1.0289999999999999</v>
      </c>
      <c r="AO30" s="12">
        <f t="shared" si="12"/>
        <v>0.81610000000000049</v>
      </c>
      <c r="AP30" s="12">
        <f t="shared" si="13"/>
        <v>0.69859999999999989</v>
      </c>
      <c r="AQ30" s="12">
        <f t="shared" si="14"/>
        <v>0.25459999999999994</v>
      </c>
      <c r="AR30" s="12">
        <f t="shared" si="15"/>
        <v>4.7999999999994714E-3</v>
      </c>
      <c r="AS30" s="12">
        <f t="shared" si="16"/>
        <v>0.12320000000000064</v>
      </c>
      <c r="AT30" s="12">
        <f t="shared" si="17"/>
        <v>0.28599999999999959</v>
      </c>
      <c r="AU30" s="12">
        <f t="shared" si="18"/>
        <v>0.37300000000000111</v>
      </c>
      <c r="AV30" s="12">
        <f t="shared" si="19"/>
        <v>0.1509999999999998</v>
      </c>
      <c r="AX30" s="14">
        <v>178</v>
      </c>
      <c r="AY30" s="22">
        <f t="shared" si="20"/>
        <v>8.8544</v>
      </c>
      <c r="AZ30" s="23">
        <f t="shared" si="21"/>
        <v>9.2012</v>
      </c>
      <c r="BA30" s="24">
        <f t="shared" si="22"/>
        <v>-0.3468</v>
      </c>
      <c r="BB30" s="22">
        <f t="shared" si="23"/>
        <v>8.2685999999999993</v>
      </c>
      <c r="BC30" s="23">
        <f t="shared" si="24"/>
        <v>8.4114000000000004</v>
      </c>
      <c r="BD30" s="24">
        <f t="shared" si="25"/>
        <v>-0.14280000000000115</v>
      </c>
      <c r="BE30" s="22">
        <f t="shared" si="26"/>
        <v>7.4372999999999996</v>
      </c>
      <c r="BF30" s="23">
        <f t="shared" si="27"/>
        <v>7.1045999999999996</v>
      </c>
      <c r="BG30" s="24">
        <f t="shared" si="28"/>
        <v>0.3327</v>
      </c>
      <c r="BH30" s="22">
        <f t="shared" si="29"/>
        <v>6.9154999999999998</v>
      </c>
      <c r="BI30" s="23">
        <f t="shared" si="30"/>
        <v>6.3404999999999996</v>
      </c>
      <c r="BJ30" s="24">
        <f t="shared" si="31"/>
        <v>0.57500000000000018</v>
      </c>
      <c r="BK30" s="22">
        <f t="shared" si="32"/>
        <v>6.88</v>
      </c>
      <c r="BL30" s="23">
        <f t="shared" si="33"/>
        <v>6.1553000000000004</v>
      </c>
      <c r="BM30" s="24">
        <f t="shared" si="34"/>
        <v>0.72469999999999946</v>
      </c>
      <c r="BN30" s="22">
        <f t="shared" si="35"/>
        <v>6.5114000000000001</v>
      </c>
      <c r="BO30" s="23">
        <f t="shared" si="36"/>
        <v>5.4824000000000002</v>
      </c>
      <c r="BP30" s="24">
        <f t="shared" si="37"/>
        <v>1.0289999999999999</v>
      </c>
      <c r="BQ30" s="22">
        <f t="shared" si="38"/>
        <v>6.8855000000000004</v>
      </c>
      <c r="BR30" s="23">
        <f t="shared" si="39"/>
        <v>6.0693999999999999</v>
      </c>
      <c r="BS30" s="24">
        <f t="shared" si="40"/>
        <v>0.81610000000000049</v>
      </c>
      <c r="BU30" s="14">
        <v>178</v>
      </c>
      <c r="BV30" s="22">
        <f t="shared" si="41"/>
        <v>7.5978000000000003</v>
      </c>
      <c r="BW30" s="23">
        <f t="shared" si="42"/>
        <v>6.8992000000000004</v>
      </c>
      <c r="BX30" s="24">
        <f t="shared" si="43"/>
        <v>0.69859999999999989</v>
      </c>
      <c r="BY30" s="22">
        <f t="shared" si="44"/>
        <v>8.4967000000000006</v>
      </c>
      <c r="BZ30" s="23">
        <f t="shared" si="45"/>
        <v>8.2421000000000006</v>
      </c>
      <c r="CA30" s="24">
        <f t="shared" si="46"/>
        <v>0.25459999999999994</v>
      </c>
      <c r="CB30" s="22">
        <f t="shared" si="47"/>
        <v>9.6755999999999993</v>
      </c>
      <c r="CC30" s="23">
        <f t="shared" si="48"/>
        <v>9.6707999999999998</v>
      </c>
      <c r="CD30" s="24">
        <f t="shared" si="49"/>
        <v>4.7999999999994714E-3</v>
      </c>
      <c r="CE30" s="22">
        <f t="shared" si="50"/>
        <v>10.121</v>
      </c>
      <c r="CF30" s="23">
        <f t="shared" si="51"/>
        <v>9.9977999999999998</v>
      </c>
      <c r="CG30" s="24">
        <f t="shared" si="52"/>
        <v>0.12320000000000064</v>
      </c>
      <c r="CH30" s="22">
        <f t="shared" si="53"/>
        <v>10.552</v>
      </c>
      <c r="CI30" s="23">
        <f t="shared" si="54"/>
        <v>10.266</v>
      </c>
      <c r="CJ30" s="24">
        <f t="shared" si="55"/>
        <v>0.28599999999999959</v>
      </c>
      <c r="CK30" s="22">
        <f t="shared" si="56"/>
        <v>11.194000000000001</v>
      </c>
      <c r="CL30" s="23">
        <f t="shared" si="57"/>
        <v>10.821</v>
      </c>
      <c r="CM30" s="24">
        <f t="shared" si="58"/>
        <v>0.37300000000000111</v>
      </c>
      <c r="CN30" s="22">
        <f t="shared" si="60"/>
        <v>11.523</v>
      </c>
      <c r="CO30" s="23">
        <f t="shared" si="61"/>
        <v>11.372</v>
      </c>
      <c r="CP30" s="24">
        <f t="shared" si="59"/>
        <v>0.1509999999999998</v>
      </c>
    </row>
    <row r="31" spans="2:94">
      <c r="B31" s="10">
        <v>179</v>
      </c>
      <c r="C31" s="38">
        <v>9.1267999999999994</v>
      </c>
      <c r="D31" s="38">
        <v>8.3587000000000007</v>
      </c>
      <c r="E31" s="38">
        <v>7.0681000000000003</v>
      </c>
      <c r="F31" s="38">
        <v>6.2680999999999996</v>
      </c>
      <c r="G31" s="38">
        <v>6.1062000000000003</v>
      </c>
      <c r="H31" s="38">
        <v>5.4553000000000003</v>
      </c>
      <c r="I31" s="38">
        <v>5.9219999999999997</v>
      </c>
      <c r="J31" s="38">
        <v>6.7675999999999998</v>
      </c>
      <c r="K31" s="38">
        <v>8.1402999999999999</v>
      </c>
      <c r="L31" s="38">
        <v>9.6316000000000006</v>
      </c>
      <c r="M31" s="38">
        <v>9.9328000000000003</v>
      </c>
      <c r="N31" s="38">
        <v>10.244</v>
      </c>
      <c r="O31" s="38">
        <v>10.795</v>
      </c>
      <c r="P31" s="38">
        <v>11.396000000000001</v>
      </c>
      <c r="R31" s="10">
        <v>179</v>
      </c>
      <c r="S31" s="10">
        <v>8.7919</v>
      </c>
      <c r="T31" s="10">
        <v>8.2398000000000007</v>
      </c>
      <c r="U31" s="10">
        <v>7.4161999999999999</v>
      </c>
      <c r="V31" s="10">
        <v>6.8784999999999998</v>
      </c>
      <c r="W31" s="10">
        <v>6.8642000000000003</v>
      </c>
      <c r="X31" s="10">
        <v>6.5080999999999998</v>
      </c>
      <c r="Y31" s="10">
        <v>6.8051000000000004</v>
      </c>
      <c r="Z31" s="10">
        <v>7.5335999999999999</v>
      </c>
      <c r="AA31" s="10">
        <v>8.4407999999999994</v>
      </c>
      <c r="AB31" s="10">
        <v>9.6526999999999994</v>
      </c>
      <c r="AC31" s="10">
        <v>10.082000000000001</v>
      </c>
      <c r="AD31" s="10">
        <v>10.523</v>
      </c>
      <c r="AE31" s="10">
        <v>11.18</v>
      </c>
      <c r="AF31" s="10">
        <v>11.577</v>
      </c>
      <c r="AG31" s="2"/>
      <c r="AH31" s="10">
        <v>179</v>
      </c>
      <c r="AI31" s="12">
        <f t="shared" si="6"/>
        <v>-0.33489999999999931</v>
      </c>
      <c r="AJ31" s="12">
        <f t="shared" si="7"/>
        <v>-0.11890000000000001</v>
      </c>
      <c r="AK31" s="12">
        <f t="shared" si="8"/>
        <v>0.34809999999999963</v>
      </c>
      <c r="AL31" s="12">
        <f t="shared" si="9"/>
        <v>0.61040000000000028</v>
      </c>
      <c r="AM31" s="12">
        <f t="shared" si="10"/>
        <v>0.75800000000000001</v>
      </c>
      <c r="AN31" s="12">
        <f t="shared" si="11"/>
        <v>1.0527999999999995</v>
      </c>
      <c r="AO31" s="12">
        <f t="shared" si="12"/>
        <v>0.88310000000000066</v>
      </c>
      <c r="AP31" s="12">
        <f t="shared" si="13"/>
        <v>0.76600000000000001</v>
      </c>
      <c r="AQ31" s="12">
        <f t="shared" si="14"/>
        <v>0.30049999999999955</v>
      </c>
      <c r="AR31" s="12">
        <f t="shared" si="15"/>
        <v>2.1099999999998786E-2</v>
      </c>
      <c r="AS31" s="12">
        <f t="shared" si="16"/>
        <v>0.14920000000000044</v>
      </c>
      <c r="AT31" s="12">
        <f t="shared" si="17"/>
        <v>0.27899999999999991</v>
      </c>
      <c r="AU31" s="12">
        <f t="shared" si="18"/>
        <v>0.38499999999999979</v>
      </c>
      <c r="AV31" s="12">
        <f t="shared" si="19"/>
        <v>0.18099999999999916</v>
      </c>
      <c r="AX31" s="14">
        <v>179</v>
      </c>
      <c r="AY31" s="22">
        <f t="shared" si="20"/>
        <v>8.7919</v>
      </c>
      <c r="AZ31" s="23">
        <f t="shared" si="21"/>
        <v>9.1267999999999994</v>
      </c>
      <c r="BA31" s="24">
        <f t="shared" si="22"/>
        <v>-0.33489999999999931</v>
      </c>
      <c r="BB31" s="22">
        <f t="shared" si="23"/>
        <v>8.2398000000000007</v>
      </c>
      <c r="BC31" s="23">
        <f t="shared" si="24"/>
        <v>8.3587000000000007</v>
      </c>
      <c r="BD31" s="24">
        <f t="shared" si="25"/>
        <v>-0.11890000000000001</v>
      </c>
      <c r="BE31" s="22">
        <f t="shared" si="26"/>
        <v>7.4161999999999999</v>
      </c>
      <c r="BF31" s="23">
        <f t="shared" si="27"/>
        <v>7.0681000000000003</v>
      </c>
      <c r="BG31" s="24">
        <f t="shared" si="28"/>
        <v>0.34809999999999963</v>
      </c>
      <c r="BH31" s="22">
        <f t="shared" si="29"/>
        <v>6.8784999999999998</v>
      </c>
      <c r="BI31" s="23">
        <f t="shared" si="30"/>
        <v>6.2680999999999996</v>
      </c>
      <c r="BJ31" s="24">
        <f t="shared" si="31"/>
        <v>0.61040000000000028</v>
      </c>
      <c r="BK31" s="22">
        <f t="shared" si="32"/>
        <v>6.8642000000000003</v>
      </c>
      <c r="BL31" s="23">
        <f t="shared" si="33"/>
        <v>6.1062000000000003</v>
      </c>
      <c r="BM31" s="24">
        <f t="shared" si="34"/>
        <v>0.75800000000000001</v>
      </c>
      <c r="BN31" s="22">
        <f t="shared" si="35"/>
        <v>6.5080999999999998</v>
      </c>
      <c r="BO31" s="23">
        <f t="shared" si="36"/>
        <v>5.4553000000000003</v>
      </c>
      <c r="BP31" s="24">
        <f t="shared" si="37"/>
        <v>1.0527999999999995</v>
      </c>
      <c r="BQ31" s="22">
        <f t="shared" si="38"/>
        <v>6.8051000000000004</v>
      </c>
      <c r="BR31" s="23">
        <f t="shared" si="39"/>
        <v>5.9219999999999997</v>
      </c>
      <c r="BS31" s="24">
        <f t="shared" si="40"/>
        <v>0.88310000000000066</v>
      </c>
      <c r="BU31" s="14">
        <v>179</v>
      </c>
      <c r="BV31" s="22">
        <f t="shared" si="41"/>
        <v>7.5335999999999999</v>
      </c>
      <c r="BW31" s="23">
        <f t="shared" si="42"/>
        <v>6.7675999999999998</v>
      </c>
      <c r="BX31" s="24">
        <f t="shared" si="43"/>
        <v>0.76600000000000001</v>
      </c>
      <c r="BY31" s="22">
        <f t="shared" si="44"/>
        <v>8.4407999999999994</v>
      </c>
      <c r="BZ31" s="23">
        <f t="shared" si="45"/>
        <v>8.1402999999999999</v>
      </c>
      <c r="CA31" s="24">
        <f t="shared" si="46"/>
        <v>0.30049999999999955</v>
      </c>
      <c r="CB31" s="22">
        <f t="shared" si="47"/>
        <v>9.6526999999999994</v>
      </c>
      <c r="CC31" s="23">
        <f t="shared" si="48"/>
        <v>9.6316000000000006</v>
      </c>
      <c r="CD31" s="24">
        <f t="shared" si="49"/>
        <v>2.1099999999998786E-2</v>
      </c>
      <c r="CE31" s="22">
        <f t="shared" si="50"/>
        <v>10.082000000000001</v>
      </c>
      <c r="CF31" s="23">
        <f t="shared" si="51"/>
        <v>9.9328000000000003</v>
      </c>
      <c r="CG31" s="24">
        <f t="shared" si="52"/>
        <v>0.14920000000000044</v>
      </c>
      <c r="CH31" s="22">
        <f t="shared" si="53"/>
        <v>10.523</v>
      </c>
      <c r="CI31" s="23">
        <f t="shared" si="54"/>
        <v>10.244</v>
      </c>
      <c r="CJ31" s="24">
        <f t="shared" si="55"/>
        <v>0.27899999999999991</v>
      </c>
      <c r="CK31" s="22">
        <f t="shared" si="56"/>
        <v>11.18</v>
      </c>
      <c r="CL31" s="23">
        <f t="shared" si="57"/>
        <v>10.795</v>
      </c>
      <c r="CM31" s="24">
        <f t="shared" si="58"/>
        <v>0.38499999999999979</v>
      </c>
      <c r="CN31" s="22">
        <f t="shared" si="60"/>
        <v>11.577</v>
      </c>
      <c r="CO31" s="23">
        <f t="shared" si="61"/>
        <v>11.396000000000001</v>
      </c>
      <c r="CP31" s="24">
        <f t="shared" si="59"/>
        <v>0.18099999999999916</v>
      </c>
    </row>
    <row r="32" spans="2:94">
      <c r="B32" s="10">
        <v>180</v>
      </c>
      <c r="C32" s="38">
        <v>9.0368999999999993</v>
      </c>
      <c r="D32" s="38">
        <v>8.282</v>
      </c>
      <c r="E32" s="38">
        <v>7.0209000000000001</v>
      </c>
      <c r="F32" s="38">
        <v>6.1940999999999997</v>
      </c>
      <c r="G32" s="38">
        <v>6.0247000000000002</v>
      </c>
      <c r="H32" s="38">
        <v>5.4298000000000002</v>
      </c>
      <c r="I32" s="38">
        <v>5.76</v>
      </c>
      <c r="J32" s="38">
        <v>6.5255000000000001</v>
      </c>
      <c r="K32" s="38">
        <v>7.9339000000000004</v>
      </c>
      <c r="L32" s="38">
        <v>9.5776000000000003</v>
      </c>
      <c r="M32" s="38">
        <v>9.8820999999999994</v>
      </c>
      <c r="N32" s="38">
        <v>10.218999999999999</v>
      </c>
      <c r="O32" s="38">
        <v>10.775</v>
      </c>
      <c r="P32" s="38">
        <v>11.397</v>
      </c>
      <c r="R32" s="10">
        <v>180</v>
      </c>
      <c r="S32" s="10">
        <v>8.7276000000000007</v>
      </c>
      <c r="T32" s="10">
        <v>8.1943000000000001</v>
      </c>
      <c r="U32" s="10">
        <v>7.3814000000000002</v>
      </c>
      <c r="V32" s="10">
        <v>6.8346999999999998</v>
      </c>
      <c r="W32" s="10">
        <v>6.8128000000000002</v>
      </c>
      <c r="X32" s="10">
        <v>6.4931000000000001</v>
      </c>
      <c r="Y32" s="10">
        <v>6.6734</v>
      </c>
      <c r="Z32" s="10">
        <v>7.3648999999999996</v>
      </c>
      <c r="AA32" s="10">
        <v>8.3023000000000007</v>
      </c>
      <c r="AB32" s="10">
        <v>9.6249000000000002</v>
      </c>
      <c r="AC32" s="10">
        <v>10.055999999999999</v>
      </c>
      <c r="AD32" s="10">
        <v>10.5</v>
      </c>
      <c r="AE32" s="10">
        <v>11.170999999999999</v>
      </c>
      <c r="AF32" s="10">
        <v>11.61</v>
      </c>
      <c r="AG32" s="2"/>
      <c r="AH32" s="10">
        <v>180</v>
      </c>
      <c r="AI32" s="12">
        <f t="shared" si="6"/>
        <v>-0.30929999999999858</v>
      </c>
      <c r="AJ32" s="12">
        <f t="shared" si="7"/>
        <v>-8.7699999999999889E-2</v>
      </c>
      <c r="AK32" s="12">
        <f t="shared" si="8"/>
        <v>0.36050000000000004</v>
      </c>
      <c r="AL32" s="12">
        <f t="shared" si="9"/>
        <v>0.64060000000000006</v>
      </c>
      <c r="AM32" s="12">
        <f t="shared" si="10"/>
        <v>0.78810000000000002</v>
      </c>
      <c r="AN32" s="12">
        <f t="shared" si="11"/>
        <v>1.0632999999999999</v>
      </c>
      <c r="AO32" s="12">
        <f t="shared" si="12"/>
        <v>0.91340000000000021</v>
      </c>
      <c r="AP32" s="12">
        <f t="shared" si="13"/>
        <v>0.83939999999999948</v>
      </c>
      <c r="AQ32" s="12">
        <f t="shared" si="14"/>
        <v>0.36840000000000028</v>
      </c>
      <c r="AR32" s="12">
        <f t="shared" si="15"/>
        <v>4.7299999999999898E-2</v>
      </c>
      <c r="AS32" s="12">
        <f t="shared" si="16"/>
        <v>0.17389999999999972</v>
      </c>
      <c r="AT32" s="12">
        <f t="shared" si="17"/>
        <v>0.28100000000000058</v>
      </c>
      <c r="AU32" s="12">
        <f t="shared" si="18"/>
        <v>0.39599999999999902</v>
      </c>
      <c r="AV32" s="12">
        <f t="shared" si="19"/>
        <v>0.21299999999999919</v>
      </c>
      <c r="AX32" s="14">
        <v>180</v>
      </c>
      <c r="AY32" s="22">
        <f t="shared" si="20"/>
        <v>8.7276000000000007</v>
      </c>
      <c r="AZ32" s="23">
        <f t="shared" si="21"/>
        <v>9.0368999999999993</v>
      </c>
      <c r="BA32" s="24">
        <f t="shared" si="22"/>
        <v>-0.30929999999999858</v>
      </c>
      <c r="BB32" s="22">
        <f t="shared" si="23"/>
        <v>8.1943000000000001</v>
      </c>
      <c r="BC32" s="23">
        <f t="shared" si="24"/>
        <v>8.282</v>
      </c>
      <c r="BD32" s="24">
        <f t="shared" si="25"/>
        <v>-8.7699999999999889E-2</v>
      </c>
      <c r="BE32" s="22">
        <f t="shared" si="26"/>
        <v>7.3814000000000002</v>
      </c>
      <c r="BF32" s="23">
        <f t="shared" si="27"/>
        <v>7.0209000000000001</v>
      </c>
      <c r="BG32" s="24">
        <f t="shared" si="28"/>
        <v>0.36050000000000004</v>
      </c>
      <c r="BH32" s="22">
        <f t="shared" si="29"/>
        <v>6.8346999999999998</v>
      </c>
      <c r="BI32" s="23">
        <f t="shared" si="30"/>
        <v>6.1940999999999997</v>
      </c>
      <c r="BJ32" s="24">
        <f t="shared" si="31"/>
        <v>0.64060000000000006</v>
      </c>
      <c r="BK32" s="22">
        <f t="shared" si="32"/>
        <v>6.8128000000000002</v>
      </c>
      <c r="BL32" s="23">
        <f t="shared" si="33"/>
        <v>6.0247000000000002</v>
      </c>
      <c r="BM32" s="24">
        <f t="shared" si="34"/>
        <v>0.78810000000000002</v>
      </c>
      <c r="BN32" s="22">
        <f t="shared" si="35"/>
        <v>6.4931000000000001</v>
      </c>
      <c r="BO32" s="23">
        <f t="shared" si="36"/>
        <v>5.4298000000000002</v>
      </c>
      <c r="BP32" s="24">
        <f t="shared" si="37"/>
        <v>1.0632999999999999</v>
      </c>
      <c r="BQ32" s="22">
        <f t="shared" si="38"/>
        <v>6.6734</v>
      </c>
      <c r="BR32" s="23">
        <f t="shared" si="39"/>
        <v>5.76</v>
      </c>
      <c r="BS32" s="24">
        <f t="shared" si="40"/>
        <v>0.91340000000000021</v>
      </c>
      <c r="BU32" s="14">
        <v>180</v>
      </c>
      <c r="BV32" s="22">
        <f t="shared" si="41"/>
        <v>7.3648999999999996</v>
      </c>
      <c r="BW32" s="23">
        <f t="shared" si="42"/>
        <v>6.5255000000000001</v>
      </c>
      <c r="BX32" s="24">
        <f t="shared" si="43"/>
        <v>0.83939999999999948</v>
      </c>
      <c r="BY32" s="22">
        <f t="shared" si="44"/>
        <v>8.3023000000000007</v>
      </c>
      <c r="BZ32" s="23">
        <f t="shared" si="45"/>
        <v>7.9339000000000004</v>
      </c>
      <c r="CA32" s="24">
        <f t="shared" si="46"/>
        <v>0.36840000000000028</v>
      </c>
      <c r="CB32" s="22">
        <f t="shared" si="47"/>
        <v>9.6249000000000002</v>
      </c>
      <c r="CC32" s="23">
        <f t="shared" si="48"/>
        <v>9.5776000000000003</v>
      </c>
      <c r="CD32" s="24">
        <f t="shared" si="49"/>
        <v>4.7299999999999898E-2</v>
      </c>
      <c r="CE32" s="22">
        <f t="shared" si="50"/>
        <v>10.055999999999999</v>
      </c>
      <c r="CF32" s="23">
        <f t="shared" si="51"/>
        <v>9.8820999999999994</v>
      </c>
      <c r="CG32" s="24">
        <f t="shared" si="52"/>
        <v>0.17389999999999972</v>
      </c>
      <c r="CH32" s="22">
        <f t="shared" si="53"/>
        <v>10.5</v>
      </c>
      <c r="CI32" s="23">
        <f t="shared" si="54"/>
        <v>10.218999999999999</v>
      </c>
      <c r="CJ32" s="24">
        <f t="shared" si="55"/>
        <v>0.28100000000000058</v>
      </c>
      <c r="CK32" s="22">
        <f t="shared" si="56"/>
        <v>11.170999999999999</v>
      </c>
      <c r="CL32" s="23">
        <f t="shared" si="57"/>
        <v>10.775</v>
      </c>
      <c r="CM32" s="24">
        <f t="shared" si="58"/>
        <v>0.39599999999999902</v>
      </c>
      <c r="CN32" s="22">
        <f t="shared" si="60"/>
        <v>11.61</v>
      </c>
      <c r="CO32" s="23">
        <f t="shared" si="61"/>
        <v>11.397</v>
      </c>
      <c r="CP32" s="24">
        <f t="shared" si="59"/>
        <v>0.21299999999999919</v>
      </c>
    </row>
    <row r="33" spans="2:94">
      <c r="B33" s="10">
        <v>181</v>
      </c>
      <c r="C33" s="38">
        <v>8.9337999999999997</v>
      </c>
      <c r="D33" s="38">
        <v>8.1923999999999992</v>
      </c>
      <c r="E33" s="38">
        <v>6.9630000000000001</v>
      </c>
      <c r="F33" s="38">
        <v>6.0765000000000002</v>
      </c>
      <c r="G33" s="38">
        <v>5.8826999999999998</v>
      </c>
      <c r="H33" s="38">
        <v>5.3597000000000001</v>
      </c>
      <c r="I33" s="38">
        <v>5.5415000000000001</v>
      </c>
      <c r="J33" s="38">
        <v>6.2469999999999999</v>
      </c>
      <c r="K33" s="38">
        <v>7.6478999999999999</v>
      </c>
      <c r="L33" s="38">
        <v>9.4255999999999993</v>
      </c>
      <c r="M33" s="38">
        <v>9.8398000000000003</v>
      </c>
      <c r="N33" s="38">
        <v>10.192</v>
      </c>
      <c r="O33" s="38">
        <v>10.753</v>
      </c>
      <c r="P33" s="38">
        <v>11.352</v>
      </c>
      <c r="R33" s="10">
        <v>181</v>
      </c>
      <c r="S33" s="10">
        <v>8.6598000000000006</v>
      </c>
      <c r="T33" s="10">
        <v>8.1454000000000004</v>
      </c>
      <c r="U33" s="10">
        <v>7.3559999999999999</v>
      </c>
      <c r="V33" s="10">
        <v>6.7755999999999998</v>
      </c>
      <c r="W33" s="10">
        <v>6.7367999999999997</v>
      </c>
      <c r="X33" s="10">
        <v>6.4728000000000003</v>
      </c>
      <c r="Y33" s="10">
        <v>6.524</v>
      </c>
      <c r="Z33" s="10">
        <v>7.1813000000000002</v>
      </c>
      <c r="AA33" s="10">
        <v>8.1224000000000007</v>
      </c>
      <c r="AB33" s="10">
        <v>9.5370000000000008</v>
      </c>
      <c r="AC33" s="10">
        <v>10.038</v>
      </c>
      <c r="AD33" s="10">
        <v>10.481999999999999</v>
      </c>
      <c r="AE33" s="10">
        <v>11.157999999999999</v>
      </c>
      <c r="AF33" s="10">
        <v>11.592000000000001</v>
      </c>
      <c r="AG33" s="2"/>
      <c r="AH33" s="10">
        <v>181</v>
      </c>
      <c r="AI33" s="12">
        <f t="shared" si="6"/>
        <v>-0.27399999999999913</v>
      </c>
      <c r="AJ33" s="12">
        <f t="shared" si="7"/>
        <v>-4.699999999999882E-2</v>
      </c>
      <c r="AK33" s="12">
        <f t="shared" si="8"/>
        <v>0.39299999999999979</v>
      </c>
      <c r="AL33" s="12">
        <f t="shared" si="9"/>
        <v>0.69909999999999961</v>
      </c>
      <c r="AM33" s="12">
        <f t="shared" si="10"/>
        <v>0.85409999999999986</v>
      </c>
      <c r="AN33" s="12">
        <f t="shared" si="11"/>
        <v>1.1131000000000002</v>
      </c>
      <c r="AO33" s="12">
        <f t="shared" si="12"/>
        <v>0.98249999999999993</v>
      </c>
      <c r="AP33" s="12">
        <f t="shared" si="13"/>
        <v>0.93430000000000035</v>
      </c>
      <c r="AQ33" s="12">
        <f t="shared" si="14"/>
        <v>0.47450000000000081</v>
      </c>
      <c r="AR33" s="12">
        <f t="shared" si="15"/>
        <v>0.1114000000000015</v>
      </c>
      <c r="AS33" s="12">
        <f t="shared" si="16"/>
        <v>0.19819999999999993</v>
      </c>
      <c r="AT33" s="12">
        <f t="shared" si="17"/>
        <v>0.28999999999999915</v>
      </c>
      <c r="AU33" s="12">
        <f t="shared" si="18"/>
        <v>0.40499999999999936</v>
      </c>
      <c r="AV33" s="12">
        <f t="shared" si="19"/>
        <v>0.24000000000000021</v>
      </c>
      <c r="AX33" s="14">
        <v>181</v>
      </c>
      <c r="AY33" s="22">
        <f t="shared" si="20"/>
        <v>8.6598000000000006</v>
      </c>
      <c r="AZ33" s="23">
        <f t="shared" si="21"/>
        <v>8.9337999999999997</v>
      </c>
      <c r="BA33" s="24">
        <f t="shared" si="22"/>
        <v>-0.27399999999999913</v>
      </c>
      <c r="BB33" s="22">
        <f t="shared" si="23"/>
        <v>8.1454000000000004</v>
      </c>
      <c r="BC33" s="23">
        <f t="shared" si="24"/>
        <v>8.1923999999999992</v>
      </c>
      <c r="BD33" s="24">
        <f t="shared" si="25"/>
        <v>-4.699999999999882E-2</v>
      </c>
      <c r="BE33" s="22">
        <f t="shared" si="26"/>
        <v>7.3559999999999999</v>
      </c>
      <c r="BF33" s="23">
        <f t="shared" si="27"/>
        <v>6.9630000000000001</v>
      </c>
      <c r="BG33" s="24">
        <f t="shared" si="28"/>
        <v>0.39299999999999979</v>
      </c>
      <c r="BH33" s="22">
        <f t="shared" si="29"/>
        <v>6.7755999999999998</v>
      </c>
      <c r="BI33" s="23">
        <f t="shared" si="30"/>
        <v>6.0765000000000002</v>
      </c>
      <c r="BJ33" s="24">
        <f t="shared" si="31"/>
        <v>0.69909999999999961</v>
      </c>
      <c r="BK33" s="22">
        <f t="shared" si="32"/>
        <v>6.7367999999999997</v>
      </c>
      <c r="BL33" s="23">
        <f t="shared" si="33"/>
        <v>5.8826999999999998</v>
      </c>
      <c r="BM33" s="24">
        <f t="shared" si="34"/>
        <v>0.85409999999999986</v>
      </c>
      <c r="BN33" s="22">
        <f t="shared" si="35"/>
        <v>6.4728000000000003</v>
      </c>
      <c r="BO33" s="23">
        <f t="shared" si="36"/>
        <v>5.3597000000000001</v>
      </c>
      <c r="BP33" s="24">
        <f t="shared" si="37"/>
        <v>1.1131000000000002</v>
      </c>
      <c r="BQ33" s="22">
        <f t="shared" si="38"/>
        <v>6.524</v>
      </c>
      <c r="BR33" s="23">
        <f t="shared" si="39"/>
        <v>5.5415000000000001</v>
      </c>
      <c r="BS33" s="24">
        <f t="shared" si="40"/>
        <v>0.98249999999999993</v>
      </c>
      <c r="BU33" s="14">
        <v>181</v>
      </c>
      <c r="BV33" s="22">
        <f t="shared" si="41"/>
        <v>7.1813000000000002</v>
      </c>
      <c r="BW33" s="23">
        <f t="shared" si="42"/>
        <v>6.2469999999999999</v>
      </c>
      <c r="BX33" s="24">
        <f t="shared" si="43"/>
        <v>0.93430000000000035</v>
      </c>
      <c r="BY33" s="22">
        <f t="shared" si="44"/>
        <v>8.1224000000000007</v>
      </c>
      <c r="BZ33" s="23">
        <f t="shared" si="45"/>
        <v>7.6478999999999999</v>
      </c>
      <c r="CA33" s="24">
        <f t="shared" si="46"/>
        <v>0.47450000000000081</v>
      </c>
      <c r="CB33" s="22">
        <f t="shared" si="47"/>
        <v>9.5370000000000008</v>
      </c>
      <c r="CC33" s="23">
        <f t="shared" si="48"/>
        <v>9.4255999999999993</v>
      </c>
      <c r="CD33" s="24">
        <f t="shared" si="49"/>
        <v>0.1114000000000015</v>
      </c>
      <c r="CE33" s="22">
        <f t="shared" si="50"/>
        <v>10.038</v>
      </c>
      <c r="CF33" s="23">
        <f t="shared" si="51"/>
        <v>9.8398000000000003</v>
      </c>
      <c r="CG33" s="24">
        <f t="shared" si="52"/>
        <v>0.19819999999999993</v>
      </c>
      <c r="CH33" s="22">
        <f t="shared" si="53"/>
        <v>10.481999999999999</v>
      </c>
      <c r="CI33" s="23">
        <f t="shared" si="54"/>
        <v>10.192</v>
      </c>
      <c r="CJ33" s="24">
        <f t="shared" si="55"/>
        <v>0.28999999999999915</v>
      </c>
      <c r="CK33" s="22">
        <f t="shared" si="56"/>
        <v>11.157999999999999</v>
      </c>
      <c r="CL33" s="23">
        <f t="shared" si="57"/>
        <v>10.753</v>
      </c>
      <c r="CM33" s="24">
        <f t="shared" si="58"/>
        <v>0.40499999999999936</v>
      </c>
      <c r="CN33" s="22">
        <f t="shared" si="60"/>
        <v>11.592000000000001</v>
      </c>
      <c r="CO33" s="23">
        <f t="shared" si="61"/>
        <v>11.352</v>
      </c>
      <c r="CP33" s="24">
        <f t="shared" si="59"/>
        <v>0.24000000000000021</v>
      </c>
    </row>
    <row r="34" spans="2:94">
      <c r="B34" s="10">
        <v>182</v>
      </c>
      <c r="C34" s="38">
        <v>8.9381000000000004</v>
      </c>
      <c r="D34" s="38">
        <v>8.1966999999999999</v>
      </c>
      <c r="E34" s="38">
        <v>7.0103999999999997</v>
      </c>
      <c r="F34" s="38">
        <v>6.1311999999999998</v>
      </c>
      <c r="G34" s="38">
        <v>5.9156000000000004</v>
      </c>
      <c r="H34" s="38">
        <v>5.4635999999999996</v>
      </c>
      <c r="I34" s="38">
        <v>5.5312000000000001</v>
      </c>
      <c r="J34" s="38">
        <v>6.0502000000000002</v>
      </c>
      <c r="K34" s="38">
        <v>7.4840999999999998</v>
      </c>
      <c r="L34" s="38">
        <v>9.2434999999999992</v>
      </c>
      <c r="M34" s="38">
        <v>9.8295999999999992</v>
      </c>
      <c r="N34" s="38">
        <v>10.182</v>
      </c>
      <c r="O34" s="38">
        <v>10.74</v>
      </c>
      <c r="P34" s="38">
        <v>11.311</v>
      </c>
      <c r="R34" s="10">
        <v>182</v>
      </c>
      <c r="S34" s="10">
        <v>8.6677999999999997</v>
      </c>
      <c r="T34" s="10">
        <v>8.1610999999999994</v>
      </c>
      <c r="U34" s="10">
        <v>7.4057000000000004</v>
      </c>
      <c r="V34" s="10">
        <v>6.8417000000000003</v>
      </c>
      <c r="W34" s="10">
        <v>6.7840999999999996</v>
      </c>
      <c r="X34" s="10">
        <v>6.5646000000000004</v>
      </c>
      <c r="Y34" s="10">
        <v>6.5328999999999997</v>
      </c>
      <c r="Z34" s="10">
        <v>7.0274999999999999</v>
      </c>
      <c r="AA34" s="10">
        <v>7.9675000000000002</v>
      </c>
      <c r="AB34" s="10">
        <v>9.4075000000000006</v>
      </c>
      <c r="AC34" s="10">
        <v>10.037000000000001</v>
      </c>
      <c r="AD34" s="10">
        <v>10.478999999999999</v>
      </c>
      <c r="AE34" s="10">
        <v>11.153</v>
      </c>
      <c r="AF34" s="10">
        <v>11.563000000000001</v>
      </c>
      <c r="AG34" s="2"/>
      <c r="AH34" s="10">
        <v>182</v>
      </c>
      <c r="AI34" s="12">
        <f t="shared" si="6"/>
        <v>-0.27030000000000065</v>
      </c>
      <c r="AJ34" s="12">
        <f t="shared" si="7"/>
        <v>-3.560000000000052E-2</v>
      </c>
      <c r="AK34" s="12">
        <f t="shared" si="8"/>
        <v>0.39530000000000065</v>
      </c>
      <c r="AL34" s="12">
        <f t="shared" si="9"/>
        <v>0.71050000000000058</v>
      </c>
      <c r="AM34" s="12">
        <f t="shared" si="10"/>
        <v>0.86849999999999916</v>
      </c>
      <c r="AN34" s="12">
        <f t="shared" si="11"/>
        <v>1.1010000000000009</v>
      </c>
      <c r="AO34" s="12">
        <f t="shared" si="12"/>
        <v>1.0016999999999996</v>
      </c>
      <c r="AP34" s="12">
        <f t="shared" si="13"/>
        <v>0.97729999999999961</v>
      </c>
      <c r="AQ34" s="12">
        <f t="shared" si="14"/>
        <v>0.4834000000000005</v>
      </c>
      <c r="AR34" s="12">
        <f t="shared" si="15"/>
        <v>0.16400000000000148</v>
      </c>
      <c r="AS34" s="12">
        <f t="shared" si="16"/>
        <v>0.20740000000000158</v>
      </c>
      <c r="AT34" s="12">
        <f t="shared" si="17"/>
        <v>0.29699999999999882</v>
      </c>
      <c r="AU34" s="12">
        <f t="shared" si="18"/>
        <v>0.41300000000000026</v>
      </c>
      <c r="AV34" s="12">
        <f t="shared" si="19"/>
        <v>0.25200000000000067</v>
      </c>
      <c r="AX34" s="14">
        <v>182</v>
      </c>
      <c r="AY34" s="22">
        <f t="shared" si="20"/>
        <v>8.6677999999999997</v>
      </c>
      <c r="AZ34" s="23">
        <f t="shared" si="21"/>
        <v>8.9381000000000004</v>
      </c>
      <c r="BA34" s="24">
        <f t="shared" si="22"/>
        <v>-0.27030000000000065</v>
      </c>
      <c r="BB34" s="22">
        <f t="shared" si="23"/>
        <v>8.1610999999999994</v>
      </c>
      <c r="BC34" s="23">
        <f t="shared" si="24"/>
        <v>8.1966999999999999</v>
      </c>
      <c r="BD34" s="24">
        <f t="shared" si="25"/>
        <v>-3.560000000000052E-2</v>
      </c>
      <c r="BE34" s="22">
        <f t="shared" si="26"/>
        <v>7.4057000000000004</v>
      </c>
      <c r="BF34" s="23">
        <f t="shared" si="27"/>
        <v>7.0103999999999997</v>
      </c>
      <c r="BG34" s="24">
        <f t="shared" si="28"/>
        <v>0.39530000000000065</v>
      </c>
      <c r="BH34" s="22">
        <f t="shared" si="29"/>
        <v>6.8417000000000003</v>
      </c>
      <c r="BI34" s="23">
        <f t="shared" si="30"/>
        <v>6.1311999999999998</v>
      </c>
      <c r="BJ34" s="24">
        <f t="shared" si="31"/>
        <v>0.71050000000000058</v>
      </c>
      <c r="BK34" s="22">
        <f t="shared" si="32"/>
        <v>6.7840999999999996</v>
      </c>
      <c r="BL34" s="23">
        <f t="shared" si="33"/>
        <v>5.9156000000000004</v>
      </c>
      <c r="BM34" s="24">
        <f t="shared" si="34"/>
        <v>0.86849999999999916</v>
      </c>
      <c r="BN34" s="22">
        <f t="shared" si="35"/>
        <v>6.5646000000000004</v>
      </c>
      <c r="BO34" s="23">
        <f t="shared" si="36"/>
        <v>5.4635999999999996</v>
      </c>
      <c r="BP34" s="24">
        <f t="shared" si="37"/>
        <v>1.1010000000000009</v>
      </c>
      <c r="BQ34" s="22">
        <f t="shared" si="38"/>
        <v>6.5328999999999997</v>
      </c>
      <c r="BR34" s="23">
        <f t="shared" si="39"/>
        <v>5.5312000000000001</v>
      </c>
      <c r="BS34" s="24">
        <f t="shared" si="40"/>
        <v>1.0016999999999996</v>
      </c>
      <c r="BU34" s="14">
        <v>182</v>
      </c>
      <c r="BV34" s="22">
        <f t="shared" si="41"/>
        <v>7.0274999999999999</v>
      </c>
      <c r="BW34" s="23">
        <f t="shared" si="42"/>
        <v>6.0502000000000002</v>
      </c>
      <c r="BX34" s="24">
        <f t="shared" si="43"/>
        <v>0.97729999999999961</v>
      </c>
      <c r="BY34" s="22">
        <f t="shared" si="44"/>
        <v>7.9675000000000002</v>
      </c>
      <c r="BZ34" s="23">
        <f t="shared" si="45"/>
        <v>7.4840999999999998</v>
      </c>
      <c r="CA34" s="24">
        <f t="shared" si="46"/>
        <v>0.4834000000000005</v>
      </c>
      <c r="CB34" s="22">
        <f t="shared" si="47"/>
        <v>9.4075000000000006</v>
      </c>
      <c r="CC34" s="23">
        <f t="shared" si="48"/>
        <v>9.2434999999999992</v>
      </c>
      <c r="CD34" s="24">
        <f t="shared" si="49"/>
        <v>0.16400000000000148</v>
      </c>
      <c r="CE34" s="22">
        <f t="shared" si="50"/>
        <v>10.037000000000001</v>
      </c>
      <c r="CF34" s="23">
        <f t="shared" si="51"/>
        <v>9.8295999999999992</v>
      </c>
      <c r="CG34" s="24">
        <f t="shared" si="52"/>
        <v>0.20740000000000158</v>
      </c>
      <c r="CH34" s="22">
        <f t="shared" si="53"/>
        <v>10.478999999999999</v>
      </c>
      <c r="CI34" s="23">
        <f t="shared" si="54"/>
        <v>10.182</v>
      </c>
      <c r="CJ34" s="24">
        <f t="shared" si="55"/>
        <v>0.29699999999999882</v>
      </c>
      <c r="CK34" s="22">
        <f t="shared" si="56"/>
        <v>11.153</v>
      </c>
      <c r="CL34" s="23">
        <f t="shared" si="57"/>
        <v>10.74</v>
      </c>
      <c r="CM34" s="24">
        <f t="shared" si="58"/>
        <v>0.41300000000000026</v>
      </c>
      <c r="CN34" s="22">
        <f t="shared" si="60"/>
        <v>11.563000000000001</v>
      </c>
      <c r="CO34" s="23">
        <f t="shared" si="61"/>
        <v>11.311</v>
      </c>
      <c r="CP34" s="24">
        <f t="shared" si="59"/>
        <v>0.25200000000000067</v>
      </c>
    </row>
    <row r="35" spans="2:94">
      <c r="B35" s="10">
        <v>183</v>
      </c>
      <c r="C35" s="38">
        <v>8.7712000000000003</v>
      </c>
      <c r="D35" s="38">
        <v>7.9691000000000001</v>
      </c>
      <c r="E35" s="38">
        <v>6.8434999999999997</v>
      </c>
      <c r="F35" s="38">
        <v>5.9687999999999999</v>
      </c>
      <c r="G35" s="38">
        <v>5.6826999999999996</v>
      </c>
      <c r="H35" s="38">
        <v>5.2896000000000001</v>
      </c>
      <c r="I35" s="38">
        <v>5.2781000000000002</v>
      </c>
      <c r="J35" s="38">
        <v>5.6349999999999998</v>
      </c>
      <c r="K35" s="38">
        <v>7.0197000000000003</v>
      </c>
      <c r="L35" s="38">
        <v>9.0866000000000007</v>
      </c>
      <c r="M35" s="38">
        <v>9.7866999999999997</v>
      </c>
      <c r="N35" s="38">
        <v>10.16</v>
      </c>
      <c r="O35" s="38">
        <v>10.73</v>
      </c>
      <c r="P35" s="38">
        <v>11.3</v>
      </c>
      <c r="R35" s="10">
        <v>183</v>
      </c>
      <c r="S35" s="10">
        <v>8.5547000000000004</v>
      </c>
      <c r="T35" s="10">
        <v>7.9970999999999997</v>
      </c>
      <c r="U35" s="10">
        <v>7.2622</v>
      </c>
      <c r="V35" s="10">
        <v>6.7000999999999999</v>
      </c>
      <c r="W35" s="10">
        <v>6.5812999999999997</v>
      </c>
      <c r="X35" s="10">
        <v>6.3693999999999997</v>
      </c>
      <c r="Y35" s="10">
        <v>6.2861000000000002</v>
      </c>
      <c r="Z35" s="10">
        <v>6.6628999999999996</v>
      </c>
      <c r="AA35" s="10">
        <v>7.593</v>
      </c>
      <c r="AB35" s="10">
        <v>9.2800999999999991</v>
      </c>
      <c r="AC35" s="10">
        <v>10.02</v>
      </c>
      <c r="AD35" s="10">
        <v>10.468999999999999</v>
      </c>
      <c r="AE35" s="10">
        <v>11.145</v>
      </c>
      <c r="AF35" s="10">
        <v>11.587</v>
      </c>
      <c r="AG35" s="2"/>
      <c r="AH35" s="10">
        <v>183</v>
      </c>
      <c r="AI35" s="12">
        <f t="shared" si="6"/>
        <v>-0.21649999999999991</v>
      </c>
      <c r="AJ35" s="12">
        <f t="shared" si="7"/>
        <v>2.7999999999999581E-2</v>
      </c>
      <c r="AK35" s="12">
        <f t="shared" si="8"/>
        <v>0.41870000000000029</v>
      </c>
      <c r="AL35" s="12">
        <f t="shared" si="9"/>
        <v>0.73130000000000006</v>
      </c>
      <c r="AM35" s="12">
        <f t="shared" si="10"/>
        <v>0.89860000000000007</v>
      </c>
      <c r="AN35" s="12">
        <f t="shared" si="11"/>
        <v>1.0797999999999996</v>
      </c>
      <c r="AO35" s="12">
        <f t="shared" si="12"/>
        <v>1.008</v>
      </c>
      <c r="AP35" s="12">
        <f t="shared" si="13"/>
        <v>1.0278999999999998</v>
      </c>
      <c r="AQ35" s="12">
        <f t="shared" si="14"/>
        <v>0.5732999999999997</v>
      </c>
      <c r="AR35" s="12">
        <f t="shared" si="15"/>
        <v>0.19349999999999845</v>
      </c>
      <c r="AS35" s="12">
        <f t="shared" si="16"/>
        <v>0.23329999999999984</v>
      </c>
      <c r="AT35" s="12">
        <f t="shared" si="17"/>
        <v>0.30899999999999928</v>
      </c>
      <c r="AU35" s="12">
        <f t="shared" si="18"/>
        <v>0.41499999999999915</v>
      </c>
      <c r="AV35" s="12">
        <f t="shared" si="19"/>
        <v>0.28699999999999903</v>
      </c>
      <c r="AX35" s="14">
        <v>183</v>
      </c>
      <c r="AY35" s="22">
        <f t="shared" si="20"/>
        <v>8.5547000000000004</v>
      </c>
      <c r="AZ35" s="23">
        <f t="shared" si="21"/>
        <v>8.7712000000000003</v>
      </c>
      <c r="BA35" s="24">
        <f t="shared" si="22"/>
        <v>-0.21649999999999991</v>
      </c>
      <c r="BB35" s="22">
        <f t="shared" si="23"/>
        <v>7.9970999999999997</v>
      </c>
      <c r="BC35" s="23">
        <f t="shared" si="24"/>
        <v>7.9691000000000001</v>
      </c>
      <c r="BD35" s="24">
        <f t="shared" si="25"/>
        <v>2.7999999999999581E-2</v>
      </c>
      <c r="BE35" s="22">
        <f t="shared" si="26"/>
        <v>7.2622</v>
      </c>
      <c r="BF35" s="23">
        <f t="shared" si="27"/>
        <v>6.8434999999999997</v>
      </c>
      <c r="BG35" s="24">
        <f t="shared" si="28"/>
        <v>0.41870000000000029</v>
      </c>
      <c r="BH35" s="22">
        <f t="shared" si="29"/>
        <v>6.7000999999999999</v>
      </c>
      <c r="BI35" s="23">
        <f t="shared" si="30"/>
        <v>5.9687999999999999</v>
      </c>
      <c r="BJ35" s="24">
        <f t="shared" si="31"/>
        <v>0.73130000000000006</v>
      </c>
      <c r="BK35" s="22">
        <f t="shared" si="32"/>
        <v>6.5812999999999997</v>
      </c>
      <c r="BL35" s="23">
        <f t="shared" si="33"/>
        <v>5.6826999999999996</v>
      </c>
      <c r="BM35" s="24">
        <f t="shared" si="34"/>
        <v>0.89860000000000007</v>
      </c>
      <c r="BN35" s="22">
        <f t="shared" si="35"/>
        <v>6.3693999999999997</v>
      </c>
      <c r="BO35" s="23">
        <f t="shared" si="36"/>
        <v>5.2896000000000001</v>
      </c>
      <c r="BP35" s="24">
        <f t="shared" si="37"/>
        <v>1.0797999999999996</v>
      </c>
      <c r="BQ35" s="22">
        <f t="shared" si="38"/>
        <v>6.2861000000000002</v>
      </c>
      <c r="BR35" s="23">
        <f t="shared" si="39"/>
        <v>5.2781000000000002</v>
      </c>
      <c r="BS35" s="24">
        <f t="shared" si="40"/>
        <v>1.008</v>
      </c>
      <c r="BU35" s="14">
        <v>183</v>
      </c>
      <c r="BV35" s="22">
        <f t="shared" si="41"/>
        <v>6.6628999999999996</v>
      </c>
      <c r="BW35" s="23">
        <f t="shared" si="42"/>
        <v>5.6349999999999998</v>
      </c>
      <c r="BX35" s="24">
        <f t="shared" si="43"/>
        <v>1.0278999999999998</v>
      </c>
      <c r="BY35" s="22">
        <f t="shared" si="44"/>
        <v>7.593</v>
      </c>
      <c r="BZ35" s="23">
        <f t="shared" si="45"/>
        <v>7.0197000000000003</v>
      </c>
      <c r="CA35" s="24">
        <f t="shared" si="46"/>
        <v>0.5732999999999997</v>
      </c>
      <c r="CB35" s="22">
        <f t="shared" si="47"/>
        <v>9.2800999999999991</v>
      </c>
      <c r="CC35" s="23">
        <f t="shared" si="48"/>
        <v>9.0866000000000007</v>
      </c>
      <c r="CD35" s="24">
        <f t="shared" si="49"/>
        <v>0.19349999999999845</v>
      </c>
      <c r="CE35" s="22">
        <f t="shared" si="50"/>
        <v>10.02</v>
      </c>
      <c r="CF35" s="23">
        <f t="shared" si="51"/>
        <v>9.7866999999999997</v>
      </c>
      <c r="CG35" s="24">
        <f t="shared" si="52"/>
        <v>0.23329999999999984</v>
      </c>
      <c r="CH35" s="22">
        <f t="shared" si="53"/>
        <v>10.468999999999999</v>
      </c>
      <c r="CI35" s="23">
        <f t="shared" si="54"/>
        <v>10.16</v>
      </c>
      <c r="CJ35" s="24">
        <f t="shared" si="55"/>
        <v>0.30899999999999928</v>
      </c>
      <c r="CK35" s="22">
        <f t="shared" si="56"/>
        <v>11.145</v>
      </c>
      <c r="CL35" s="23">
        <f t="shared" si="57"/>
        <v>10.73</v>
      </c>
      <c r="CM35" s="24">
        <f t="shared" si="58"/>
        <v>0.41499999999999915</v>
      </c>
      <c r="CN35" s="22">
        <f t="shared" si="60"/>
        <v>11.587</v>
      </c>
      <c r="CO35" s="23">
        <f t="shared" si="61"/>
        <v>11.3</v>
      </c>
      <c r="CP35" s="24">
        <f t="shared" si="59"/>
        <v>0.28699999999999903</v>
      </c>
    </row>
    <row r="36" spans="2:94">
      <c r="B36" s="10">
        <v>184</v>
      </c>
      <c r="C36" s="38">
        <v>8.7425999999999995</v>
      </c>
      <c r="D36" s="38">
        <v>7.9261999999999997</v>
      </c>
      <c r="E36" s="38">
        <v>6.8832000000000004</v>
      </c>
      <c r="F36" s="38">
        <v>6.0084</v>
      </c>
      <c r="G36" s="38">
        <v>5.7119999999999997</v>
      </c>
      <c r="H36" s="38">
        <v>5.3348000000000004</v>
      </c>
      <c r="I36" s="38">
        <v>5.3484999999999996</v>
      </c>
      <c r="J36" s="38">
        <v>5.4935999999999998</v>
      </c>
      <c r="K36" s="38">
        <v>6.6959999999999997</v>
      </c>
      <c r="L36" s="38">
        <v>8.8766999999999996</v>
      </c>
      <c r="M36" s="38">
        <v>9.7576999999999998</v>
      </c>
      <c r="N36" s="38">
        <v>10.15</v>
      </c>
      <c r="O36" s="38">
        <v>10.721</v>
      </c>
      <c r="P36" s="38">
        <v>11.284000000000001</v>
      </c>
      <c r="R36" s="10">
        <v>184</v>
      </c>
      <c r="S36" s="10">
        <v>8.5393000000000008</v>
      </c>
      <c r="T36" s="10">
        <v>7.9820000000000002</v>
      </c>
      <c r="U36" s="10">
        <v>7.3042999999999996</v>
      </c>
      <c r="V36" s="10">
        <v>6.766</v>
      </c>
      <c r="W36" s="10">
        <v>6.6322999999999999</v>
      </c>
      <c r="X36" s="10">
        <v>6.4313000000000002</v>
      </c>
      <c r="Y36" s="10">
        <v>6.3006000000000002</v>
      </c>
      <c r="Z36" s="10">
        <v>6.5042</v>
      </c>
      <c r="AA36" s="10">
        <v>7.2946999999999997</v>
      </c>
      <c r="AB36" s="10">
        <v>9.1358999999999995</v>
      </c>
      <c r="AC36" s="10">
        <v>10.012</v>
      </c>
      <c r="AD36" s="10">
        <v>10.462999999999999</v>
      </c>
      <c r="AE36" s="10">
        <v>11.138</v>
      </c>
      <c r="AF36" s="10">
        <v>11.593999999999999</v>
      </c>
      <c r="AG36" s="2"/>
      <c r="AH36" s="10">
        <v>184</v>
      </c>
      <c r="AI36" s="12">
        <f t="shared" si="6"/>
        <v>-0.2032999999999987</v>
      </c>
      <c r="AJ36" s="12">
        <f t="shared" si="7"/>
        <v>5.5800000000000516E-2</v>
      </c>
      <c r="AK36" s="12">
        <f t="shared" si="8"/>
        <v>0.42109999999999914</v>
      </c>
      <c r="AL36" s="12">
        <f t="shared" si="9"/>
        <v>0.75760000000000005</v>
      </c>
      <c r="AM36" s="12">
        <f t="shared" si="10"/>
        <v>0.92030000000000012</v>
      </c>
      <c r="AN36" s="12">
        <f t="shared" si="11"/>
        <v>1.0964999999999998</v>
      </c>
      <c r="AO36" s="12">
        <f t="shared" si="12"/>
        <v>0.95210000000000061</v>
      </c>
      <c r="AP36" s="12">
        <f t="shared" si="13"/>
        <v>1.0106000000000002</v>
      </c>
      <c r="AQ36" s="12">
        <f t="shared" si="14"/>
        <v>0.59870000000000001</v>
      </c>
      <c r="AR36" s="12">
        <f t="shared" si="15"/>
        <v>0.25919999999999987</v>
      </c>
      <c r="AS36" s="12">
        <f t="shared" si="16"/>
        <v>0.25430000000000064</v>
      </c>
      <c r="AT36" s="12">
        <f t="shared" si="17"/>
        <v>0.31299999999999883</v>
      </c>
      <c r="AU36" s="12">
        <f t="shared" si="18"/>
        <v>0.41699999999999982</v>
      </c>
      <c r="AV36" s="12">
        <f t="shared" si="19"/>
        <v>0.30999999999999872</v>
      </c>
      <c r="AX36" s="14">
        <v>184</v>
      </c>
      <c r="AY36" s="22">
        <f t="shared" si="20"/>
        <v>8.5393000000000008</v>
      </c>
      <c r="AZ36" s="23">
        <f t="shared" si="21"/>
        <v>8.7425999999999995</v>
      </c>
      <c r="BA36" s="24">
        <f t="shared" si="22"/>
        <v>-0.2032999999999987</v>
      </c>
      <c r="BB36" s="22">
        <f t="shared" si="23"/>
        <v>7.9820000000000002</v>
      </c>
      <c r="BC36" s="23">
        <f t="shared" si="24"/>
        <v>7.9261999999999997</v>
      </c>
      <c r="BD36" s="24">
        <f t="shared" si="25"/>
        <v>5.5800000000000516E-2</v>
      </c>
      <c r="BE36" s="22">
        <f t="shared" si="26"/>
        <v>7.3042999999999996</v>
      </c>
      <c r="BF36" s="23">
        <f t="shared" si="27"/>
        <v>6.8832000000000004</v>
      </c>
      <c r="BG36" s="24">
        <f t="shared" si="28"/>
        <v>0.42109999999999914</v>
      </c>
      <c r="BH36" s="22">
        <f t="shared" si="29"/>
        <v>6.766</v>
      </c>
      <c r="BI36" s="23">
        <f t="shared" si="30"/>
        <v>6.0084</v>
      </c>
      <c r="BJ36" s="24">
        <f t="shared" si="31"/>
        <v>0.75760000000000005</v>
      </c>
      <c r="BK36" s="22">
        <f t="shared" si="32"/>
        <v>6.6322999999999999</v>
      </c>
      <c r="BL36" s="23">
        <f t="shared" si="33"/>
        <v>5.7119999999999997</v>
      </c>
      <c r="BM36" s="24">
        <f t="shared" si="34"/>
        <v>0.92030000000000012</v>
      </c>
      <c r="BN36" s="22">
        <f t="shared" si="35"/>
        <v>6.4313000000000002</v>
      </c>
      <c r="BO36" s="23">
        <f t="shared" si="36"/>
        <v>5.3348000000000004</v>
      </c>
      <c r="BP36" s="24">
        <f t="shared" si="37"/>
        <v>1.0964999999999998</v>
      </c>
      <c r="BQ36" s="22">
        <f t="shared" si="38"/>
        <v>6.3006000000000002</v>
      </c>
      <c r="BR36" s="23">
        <f t="shared" si="39"/>
        <v>5.3484999999999996</v>
      </c>
      <c r="BS36" s="24">
        <f t="shared" si="40"/>
        <v>0.95210000000000061</v>
      </c>
      <c r="BU36" s="14">
        <v>184</v>
      </c>
      <c r="BV36" s="22">
        <f t="shared" si="41"/>
        <v>6.5042</v>
      </c>
      <c r="BW36" s="23">
        <f t="shared" si="42"/>
        <v>5.4935999999999998</v>
      </c>
      <c r="BX36" s="24">
        <f t="shared" si="43"/>
        <v>1.0106000000000002</v>
      </c>
      <c r="BY36" s="22">
        <f t="shared" si="44"/>
        <v>7.2946999999999997</v>
      </c>
      <c r="BZ36" s="23">
        <f t="shared" si="45"/>
        <v>6.6959999999999997</v>
      </c>
      <c r="CA36" s="24">
        <f t="shared" si="46"/>
        <v>0.59870000000000001</v>
      </c>
      <c r="CB36" s="22">
        <f t="shared" si="47"/>
        <v>9.1358999999999995</v>
      </c>
      <c r="CC36" s="23">
        <f t="shared" si="48"/>
        <v>8.8766999999999996</v>
      </c>
      <c r="CD36" s="24">
        <f t="shared" si="49"/>
        <v>0.25919999999999987</v>
      </c>
      <c r="CE36" s="22">
        <f t="shared" si="50"/>
        <v>10.012</v>
      </c>
      <c r="CF36" s="23">
        <f t="shared" si="51"/>
        <v>9.7576999999999998</v>
      </c>
      <c r="CG36" s="24">
        <f t="shared" si="52"/>
        <v>0.25430000000000064</v>
      </c>
      <c r="CH36" s="22">
        <f t="shared" si="53"/>
        <v>10.462999999999999</v>
      </c>
      <c r="CI36" s="23">
        <f t="shared" si="54"/>
        <v>10.15</v>
      </c>
      <c r="CJ36" s="24">
        <f t="shared" si="55"/>
        <v>0.31299999999999883</v>
      </c>
      <c r="CK36" s="22">
        <f t="shared" si="56"/>
        <v>11.138</v>
      </c>
      <c r="CL36" s="23">
        <f t="shared" si="57"/>
        <v>10.721</v>
      </c>
      <c r="CM36" s="24">
        <f t="shared" si="58"/>
        <v>0.41699999999999982</v>
      </c>
      <c r="CN36" s="22">
        <f t="shared" si="60"/>
        <v>11.593999999999999</v>
      </c>
      <c r="CO36" s="23">
        <f t="shared" si="61"/>
        <v>11.284000000000001</v>
      </c>
      <c r="CP36" s="24">
        <f t="shared" si="59"/>
        <v>0.30999999999999872</v>
      </c>
    </row>
    <row r="37" spans="2:94">
      <c r="B37" s="10">
        <v>185</v>
      </c>
      <c r="C37" s="38">
        <v>8.6242999999999999</v>
      </c>
      <c r="D37" s="38">
        <v>7.8558000000000003</v>
      </c>
      <c r="E37" s="38">
        <v>6.8818000000000001</v>
      </c>
      <c r="F37" s="38">
        <v>6.0056000000000003</v>
      </c>
      <c r="G37" s="38">
        <v>5.6414999999999997</v>
      </c>
      <c r="H37" s="38">
        <v>5.2956000000000003</v>
      </c>
      <c r="I37" s="38">
        <v>5.2838000000000003</v>
      </c>
      <c r="J37" s="38">
        <v>5.2900999999999998</v>
      </c>
      <c r="K37" s="38">
        <v>6.3464999999999998</v>
      </c>
      <c r="L37" s="38">
        <v>8.5466999999999995</v>
      </c>
      <c r="M37" s="38">
        <v>9.7322000000000006</v>
      </c>
      <c r="N37" s="38">
        <v>10.151</v>
      </c>
      <c r="O37" s="38">
        <v>10.701000000000001</v>
      </c>
      <c r="P37" s="38">
        <v>11.255000000000001</v>
      </c>
      <c r="R37" s="10">
        <v>185</v>
      </c>
      <c r="S37" s="10">
        <v>8.4663000000000004</v>
      </c>
      <c r="T37" s="10">
        <v>7.9375999999999998</v>
      </c>
      <c r="U37" s="10">
        <v>7.2887000000000004</v>
      </c>
      <c r="V37" s="10">
        <v>6.7765000000000004</v>
      </c>
      <c r="W37" s="10">
        <v>6.5791000000000004</v>
      </c>
      <c r="X37" s="10">
        <v>6.4151999999999996</v>
      </c>
      <c r="Y37" s="10">
        <v>6.2251000000000003</v>
      </c>
      <c r="Z37" s="10">
        <v>6.3074000000000003</v>
      </c>
      <c r="AA37" s="10">
        <v>7.0179999999999998</v>
      </c>
      <c r="AB37" s="10">
        <v>8.8980999999999995</v>
      </c>
      <c r="AC37" s="10">
        <v>9.9991000000000003</v>
      </c>
      <c r="AD37" s="10">
        <v>10.464</v>
      </c>
      <c r="AE37" s="10">
        <v>11.129</v>
      </c>
      <c r="AF37" s="10">
        <v>11.587</v>
      </c>
      <c r="AG37" s="2"/>
      <c r="AH37" s="10">
        <v>185</v>
      </c>
      <c r="AI37" s="12">
        <f t="shared" si="6"/>
        <v>-0.15799999999999947</v>
      </c>
      <c r="AJ37" s="12">
        <f t="shared" si="7"/>
        <v>8.1799999999999429E-2</v>
      </c>
      <c r="AK37" s="12">
        <f t="shared" si="8"/>
        <v>0.40690000000000026</v>
      </c>
      <c r="AL37" s="12">
        <f t="shared" si="9"/>
        <v>0.77090000000000014</v>
      </c>
      <c r="AM37" s="12">
        <f t="shared" si="10"/>
        <v>0.93760000000000066</v>
      </c>
      <c r="AN37" s="12">
        <f t="shared" si="11"/>
        <v>1.1195999999999993</v>
      </c>
      <c r="AO37" s="12">
        <f t="shared" si="12"/>
        <v>0.94130000000000003</v>
      </c>
      <c r="AP37" s="12">
        <f t="shared" si="13"/>
        <v>1.0173000000000005</v>
      </c>
      <c r="AQ37" s="12">
        <f t="shared" si="14"/>
        <v>0.67149999999999999</v>
      </c>
      <c r="AR37" s="12">
        <f t="shared" si="15"/>
        <v>0.35139999999999993</v>
      </c>
      <c r="AS37" s="12">
        <f t="shared" si="16"/>
        <v>0.26689999999999969</v>
      </c>
      <c r="AT37" s="12">
        <f t="shared" si="17"/>
        <v>0.31300000000000061</v>
      </c>
      <c r="AU37" s="12">
        <f t="shared" si="18"/>
        <v>0.42799999999999905</v>
      </c>
      <c r="AV37" s="12">
        <f t="shared" si="19"/>
        <v>0.33199999999999896</v>
      </c>
      <c r="AX37" s="14">
        <v>185</v>
      </c>
      <c r="AY37" s="22">
        <f t="shared" si="20"/>
        <v>8.4663000000000004</v>
      </c>
      <c r="AZ37" s="23">
        <f t="shared" si="21"/>
        <v>8.6242999999999999</v>
      </c>
      <c r="BA37" s="24">
        <f t="shared" si="22"/>
        <v>-0.15799999999999947</v>
      </c>
      <c r="BB37" s="22">
        <f t="shared" si="23"/>
        <v>7.9375999999999998</v>
      </c>
      <c r="BC37" s="23">
        <f t="shared" si="24"/>
        <v>7.8558000000000003</v>
      </c>
      <c r="BD37" s="24">
        <f t="shared" si="25"/>
        <v>8.1799999999999429E-2</v>
      </c>
      <c r="BE37" s="22">
        <f t="shared" si="26"/>
        <v>7.2887000000000004</v>
      </c>
      <c r="BF37" s="23">
        <f t="shared" si="27"/>
        <v>6.8818000000000001</v>
      </c>
      <c r="BG37" s="24">
        <f t="shared" si="28"/>
        <v>0.40690000000000026</v>
      </c>
      <c r="BH37" s="22">
        <f t="shared" si="29"/>
        <v>6.7765000000000004</v>
      </c>
      <c r="BI37" s="23">
        <f t="shared" si="30"/>
        <v>6.0056000000000003</v>
      </c>
      <c r="BJ37" s="24">
        <f t="shared" si="31"/>
        <v>0.77090000000000014</v>
      </c>
      <c r="BK37" s="22">
        <f t="shared" si="32"/>
        <v>6.5791000000000004</v>
      </c>
      <c r="BL37" s="23">
        <f t="shared" si="33"/>
        <v>5.6414999999999997</v>
      </c>
      <c r="BM37" s="24">
        <f t="shared" si="34"/>
        <v>0.93760000000000066</v>
      </c>
      <c r="BN37" s="22">
        <f t="shared" si="35"/>
        <v>6.4151999999999996</v>
      </c>
      <c r="BO37" s="23">
        <f t="shared" si="36"/>
        <v>5.2956000000000003</v>
      </c>
      <c r="BP37" s="24">
        <f t="shared" si="37"/>
        <v>1.1195999999999993</v>
      </c>
      <c r="BQ37" s="22">
        <f t="shared" si="38"/>
        <v>6.2251000000000003</v>
      </c>
      <c r="BR37" s="23">
        <f t="shared" si="39"/>
        <v>5.2838000000000003</v>
      </c>
      <c r="BS37" s="24">
        <f t="shared" si="40"/>
        <v>0.94130000000000003</v>
      </c>
      <c r="BU37" s="14">
        <v>185</v>
      </c>
      <c r="BV37" s="22">
        <f t="shared" si="41"/>
        <v>6.3074000000000003</v>
      </c>
      <c r="BW37" s="23">
        <f t="shared" si="42"/>
        <v>5.2900999999999998</v>
      </c>
      <c r="BX37" s="24">
        <f t="shared" si="43"/>
        <v>1.0173000000000005</v>
      </c>
      <c r="BY37" s="22">
        <f t="shared" si="44"/>
        <v>7.0179999999999998</v>
      </c>
      <c r="BZ37" s="23">
        <f t="shared" si="45"/>
        <v>6.3464999999999998</v>
      </c>
      <c r="CA37" s="24">
        <f t="shared" si="46"/>
        <v>0.67149999999999999</v>
      </c>
      <c r="CB37" s="22">
        <f t="shared" si="47"/>
        <v>8.8980999999999995</v>
      </c>
      <c r="CC37" s="23">
        <f t="shared" si="48"/>
        <v>8.5466999999999995</v>
      </c>
      <c r="CD37" s="24">
        <f t="shared" si="49"/>
        <v>0.35139999999999993</v>
      </c>
      <c r="CE37" s="22">
        <f t="shared" si="50"/>
        <v>9.9991000000000003</v>
      </c>
      <c r="CF37" s="23">
        <f t="shared" si="51"/>
        <v>9.7322000000000006</v>
      </c>
      <c r="CG37" s="24">
        <f t="shared" si="52"/>
        <v>0.26689999999999969</v>
      </c>
      <c r="CH37" s="22">
        <f t="shared" si="53"/>
        <v>10.464</v>
      </c>
      <c r="CI37" s="23">
        <f t="shared" si="54"/>
        <v>10.151</v>
      </c>
      <c r="CJ37" s="24">
        <f t="shared" si="55"/>
        <v>0.31300000000000061</v>
      </c>
      <c r="CK37" s="22">
        <f t="shared" si="56"/>
        <v>11.129</v>
      </c>
      <c r="CL37" s="23">
        <f t="shared" si="57"/>
        <v>10.701000000000001</v>
      </c>
      <c r="CM37" s="24">
        <f t="shared" si="58"/>
        <v>0.42799999999999905</v>
      </c>
      <c r="CN37" s="22">
        <f t="shared" si="60"/>
        <v>11.587</v>
      </c>
      <c r="CO37" s="23">
        <f t="shared" si="61"/>
        <v>11.255000000000001</v>
      </c>
      <c r="CP37" s="24">
        <f t="shared" si="59"/>
        <v>0.33199999999999896</v>
      </c>
    </row>
    <row r="38" spans="2:94">
      <c r="B38" s="10">
        <v>186</v>
      </c>
      <c r="C38" s="38">
        <v>8.4430999999999994</v>
      </c>
      <c r="D38" s="38">
        <v>7.7266000000000004</v>
      </c>
      <c r="E38" s="38">
        <v>6.7587999999999999</v>
      </c>
      <c r="F38" s="38">
        <v>5.8446999999999996</v>
      </c>
      <c r="G38" s="38">
        <v>5.4135999999999997</v>
      </c>
      <c r="H38" s="38">
        <v>5.0774999999999997</v>
      </c>
      <c r="I38" s="38">
        <v>4.9348999999999998</v>
      </c>
      <c r="J38" s="38">
        <v>4.8841000000000001</v>
      </c>
      <c r="K38" s="38">
        <v>5.8137999999999996</v>
      </c>
      <c r="L38" s="38">
        <v>8.2502999999999993</v>
      </c>
      <c r="M38" s="38">
        <v>9.6707999999999998</v>
      </c>
      <c r="N38" s="38">
        <v>10.137</v>
      </c>
      <c r="O38" s="38">
        <v>10.667999999999999</v>
      </c>
      <c r="P38" s="38">
        <v>11.204000000000001</v>
      </c>
      <c r="R38" s="10">
        <v>186</v>
      </c>
      <c r="S38" s="10">
        <v>8.3391999999999999</v>
      </c>
      <c r="T38" s="10">
        <v>7.835</v>
      </c>
      <c r="U38" s="10">
        <v>7.1816000000000004</v>
      </c>
      <c r="V38" s="10">
        <v>6.6304999999999996</v>
      </c>
      <c r="W38" s="10">
        <v>6.3708999999999998</v>
      </c>
      <c r="X38" s="10">
        <v>6.2389999999999999</v>
      </c>
      <c r="Y38" s="10">
        <v>5.9608999999999996</v>
      </c>
      <c r="Z38" s="10">
        <v>5.9414999999999996</v>
      </c>
      <c r="AA38" s="10">
        <v>6.6562999999999999</v>
      </c>
      <c r="AB38" s="10">
        <v>8.6427999999999994</v>
      </c>
      <c r="AC38" s="10">
        <v>9.9633000000000003</v>
      </c>
      <c r="AD38" s="10">
        <v>10.455</v>
      </c>
      <c r="AE38" s="10">
        <v>11.111000000000001</v>
      </c>
      <c r="AF38" s="10">
        <v>11.545</v>
      </c>
      <c r="AG38" s="2"/>
      <c r="AH38" s="10">
        <v>186</v>
      </c>
      <c r="AI38" s="12">
        <f t="shared" si="6"/>
        <v>-0.10389999999999944</v>
      </c>
      <c r="AJ38" s="12">
        <f t="shared" si="7"/>
        <v>0.10839999999999961</v>
      </c>
      <c r="AK38" s="12">
        <f t="shared" si="8"/>
        <v>0.42280000000000051</v>
      </c>
      <c r="AL38" s="12">
        <f t="shared" si="9"/>
        <v>0.78580000000000005</v>
      </c>
      <c r="AM38" s="12">
        <f t="shared" si="10"/>
        <v>0.95730000000000004</v>
      </c>
      <c r="AN38" s="12">
        <f t="shared" si="11"/>
        <v>1.1615000000000002</v>
      </c>
      <c r="AO38" s="12">
        <f t="shared" si="12"/>
        <v>1.0259999999999998</v>
      </c>
      <c r="AP38" s="12">
        <f t="shared" si="13"/>
        <v>1.0573999999999995</v>
      </c>
      <c r="AQ38" s="12">
        <f t="shared" si="14"/>
        <v>0.84250000000000025</v>
      </c>
      <c r="AR38" s="12">
        <f t="shared" si="15"/>
        <v>0.39250000000000007</v>
      </c>
      <c r="AS38" s="12">
        <f t="shared" si="16"/>
        <v>0.29250000000000043</v>
      </c>
      <c r="AT38" s="12">
        <f t="shared" si="17"/>
        <v>0.31799999999999962</v>
      </c>
      <c r="AU38" s="12">
        <f t="shared" si="18"/>
        <v>0.44300000000000139</v>
      </c>
      <c r="AV38" s="12">
        <f t="shared" si="19"/>
        <v>0.3409999999999993</v>
      </c>
      <c r="AX38" s="14">
        <v>186</v>
      </c>
      <c r="AY38" s="22">
        <f t="shared" si="20"/>
        <v>8.3391999999999999</v>
      </c>
      <c r="AZ38" s="23">
        <f t="shared" si="21"/>
        <v>8.4430999999999994</v>
      </c>
      <c r="BA38" s="24">
        <f t="shared" si="22"/>
        <v>-0.10389999999999944</v>
      </c>
      <c r="BB38" s="22">
        <f t="shared" si="23"/>
        <v>7.835</v>
      </c>
      <c r="BC38" s="23">
        <f t="shared" si="24"/>
        <v>7.7266000000000004</v>
      </c>
      <c r="BD38" s="24">
        <f t="shared" si="25"/>
        <v>0.10839999999999961</v>
      </c>
      <c r="BE38" s="22">
        <f t="shared" si="26"/>
        <v>7.1816000000000004</v>
      </c>
      <c r="BF38" s="23">
        <f t="shared" si="27"/>
        <v>6.7587999999999999</v>
      </c>
      <c r="BG38" s="24">
        <f t="shared" si="28"/>
        <v>0.42280000000000051</v>
      </c>
      <c r="BH38" s="22">
        <f t="shared" si="29"/>
        <v>6.6304999999999996</v>
      </c>
      <c r="BI38" s="23">
        <f t="shared" si="30"/>
        <v>5.8446999999999996</v>
      </c>
      <c r="BJ38" s="24">
        <f t="shared" si="31"/>
        <v>0.78580000000000005</v>
      </c>
      <c r="BK38" s="22">
        <f t="shared" si="32"/>
        <v>6.3708999999999998</v>
      </c>
      <c r="BL38" s="23">
        <f t="shared" si="33"/>
        <v>5.4135999999999997</v>
      </c>
      <c r="BM38" s="24">
        <f t="shared" si="34"/>
        <v>0.95730000000000004</v>
      </c>
      <c r="BN38" s="22">
        <f t="shared" si="35"/>
        <v>6.2389999999999999</v>
      </c>
      <c r="BO38" s="23">
        <f t="shared" si="36"/>
        <v>5.0774999999999997</v>
      </c>
      <c r="BP38" s="24">
        <f t="shared" si="37"/>
        <v>1.1615000000000002</v>
      </c>
      <c r="BQ38" s="22">
        <f t="shared" si="38"/>
        <v>5.9608999999999996</v>
      </c>
      <c r="BR38" s="23">
        <f t="shared" si="39"/>
        <v>4.9348999999999998</v>
      </c>
      <c r="BS38" s="24">
        <f t="shared" si="40"/>
        <v>1.0259999999999998</v>
      </c>
      <c r="BU38" s="14">
        <v>186</v>
      </c>
      <c r="BV38" s="22">
        <f t="shared" si="41"/>
        <v>5.9414999999999996</v>
      </c>
      <c r="BW38" s="23">
        <f t="shared" si="42"/>
        <v>4.8841000000000001</v>
      </c>
      <c r="BX38" s="24">
        <f t="shared" si="43"/>
        <v>1.0573999999999995</v>
      </c>
      <c r="BY38" s="22">
        <f t="shared" si="44"/>
        <v>6.6562999999999999</v>
      </c>
      <c r="BZ38" s="23">
        <f t="shared" si="45"/>
        <v>5.8137999999999996</v>
      </c>
      <c r="CA38" s="24">
        <f t="shared" si="46"/>
        <v>0.84250000000000025</v>
      </c>
      <c r="CB38" s="22">
        <f t="shared" si="47"/>
        <v>8.6427999999999994</v>
      </c>
      <c r="CC38" s="23">
        <f t="shared" si="48"/>
        <v>8.2502999999999993</v>
      </c>
      <c r="CD38" s="24">
        <f t="shared" si="49"/>
        <v>0.39250000000000007</v>
      </c>
      <c r="CE38" s="22">
        <f t="shared" si="50"/>
        <v>9.9633000000000003</v>
      </c>
      <c r="CF38" s="23">
        <f t="shared" si="51"/>
        <v>9.6707999999999998</v>
      </c>
      <c r="CG38" s="24">
        <f t="shared" si="52"/>
        <v>0.29250000000000043</v>
      </c>
      <c r="CH38" s="22">
        <f t="shared" si="53"/>
        <v>10.455</v>
      </c>
      <c r="CI38" s="23">
        <f t="shared" si="54"/>
        <v>10.137</v>
      </c>
      <c r="CJ38" s="24">
        <f t="shared" si="55"/>
        <v>0.31799999999999962</v>
      </c>
      <c r="CK38" s="22">
        <f t="shared" si="56"/>
        <v>11.111000000000001</v>
      </c>
      <c r="CL38" s="23">
        <f t="shared" si="57"/>
        <v>10.667999999999999</v>
      </c>
      <c r="CM38" s="24">
        <f t="shared" si="58"/>
        <v>0.44300000000000139</v>
      </c>
      <c r="CN38" s="22">
        <f t="shared" si="60"/>
        <v>11.545</v>
      </c>
      <c r="CO38" s="23">
        <f t="shared" si="61"/>
        <v>11.204000000000001</v>
      </c>
      <c r="CP38" s="24">
        <f t="shared" si="59"/>
        <v>0.3409999999999993</v>
      </c>
    </row>
    <row r="39" spans="2:94">
      <c r="B39" s="10">
        <v>187</v>
      </c>
      <c r="C39" s="38">
        <v>8.4011999999999993</v>
      </c>
      <c r="D39" s="38">
        <v>7.7438000000000002</v>
      </c>
      <c r="E39" s="38">
        <v>6.7938999999999998</v>
      </c>
      <c r="F39" s="38">
        <v>5.8327</v>
      </c>
      <c r="G39" s="38">
        <v>5.3501000000000003</v>
      </c>
      <c r="H39" s="38">
        <v>5.0431999999999997</v>
      </c>
      <c r="I39" s="38">
        <v>4.8963000000000001</v>
      </c>
      <c r="J39" s="38">
        <v>4.7956000000000003</v>
      </c>
      <c r="K39" s="38">
        <v>5.5134999999999996</v>
      </c>
      <c r="L39" s="38">
        <v>8.1320999999999994</v>
      </c>
      <c r="M39" s="38">
        <v>9.6219000000000001</v>
      </c>
      <c r="N39" s="38">
        <v>10.116</v>
      </c>
      <c r="O39" s="38">
        <v>10.635999999999999</v>
      </c>
      <c r="P39" s="38">
        <v>11.173</v>
      </c>
      <c r="R39" s="10">
        <v>187</v>
      </c>
      <c r="S39" s="10">
        <v>8.3084000000000007</v>
      </c>
      <c r="T39" s="10">
        <v>7.8453999999999997</v>
      </c>
      <c r="U39" s="10">
        <v>7.2290999999999999</v>
      </c>
      <c r="V39" s="10">
        <v>6.6593999999999998</v>
      </c>
      <c r="W39" s="10">
        <v>6.3559000000000001</v>
      </c>
      <c r="X39" s="10">
        <v>6.2678000000000003</v>
      </c>
      <c r="Y39" s="10">
        <v>5.9640000000000004</v>
      </c>
      <c r="Z39" s="10">
        <v>5.8834</v>
      </c>
      <c r="AA39" s="10">
        <v>6.3902000000000001</v>
      </c>
      <c r="AB39" s="10">
        <v>8.5105000000000004</v>
      </c>
      <c r="AC39" s="10">
        <v>9.9353999999999996</v>
      </c>
      <c r="AD39" s="10">
        <v>10.44</v>
      </c>
      <c r="AE39" s="10">
        <v>11.09</v>
      </c>
      <c r="AF39" s="10">
        <v>11.52</v>
      </c>
      <c r="AG39" s="2"/>
      <c r="AH39" s="10">
        <v>187</v>
      </c>
      <c r="AI39" s="12">
        <f t="shared" si="6"/>
        <v>-9.2799999999998661E-2</v>
      </c>
      <c r="AJ39" s="12">
        <f t="shared" si="7"/>
        <v>0.10159999999999947</v>
      </c>
      <c r="AK39" s="12">
        <f t="shared" si="8"/>
        <v>0.43520000000000003</v>
      </c>
      <c r="AL39" s="12">
        <f t="shared" si="9"/>
        <v>0.82669999999999977</v>
      </c>
      <c r="AM39" s="12">
        <f t="shared" si="10"/>
        <v>1.0057999999999998</v>
      </c>
      <c r="AN39" s="12">
        <f t="shared" si="11"/>
        <v>1.2246000000000006</v>
      </c>
      <c r="AO39" s="12">
        <f t="shared" si="12"/>
        <v>1.0677000000000003</v>
      </c>
      <c r="AP39" s="12">
        <f t="shared" si="13"/>
        <v>1.0877999999999997</v>
      </c>
      <c r="AQ39" s="12">
        <f t="shared" si="14"/>
        <v>0.87670000000000048</v>
      </c>
      <c r="AR39" s="12">
        <f t="shared" si="15"/>
        <v>0.37840000000000096</v>
      </c>
      <c r="AS39" s="12">
        <f t="shared" si="16"/>
        <v>0.31349999999999945</v>
      </c>
      <c r="AT39" s="12">
        <f t="shared" si="17"/>
        <v>0.32399999999999984</v>
      </c>
      <c r="AU39" s="12">
        <f t="shared" si="18"/>
        <v>0.45400000000000063</v>
      </c>
      <c r="AV39" s="12">
        <f t="shared" si="19"/>
        <v>0.34699999999999953</v>
      </c>
      <c r="AX39" s="14">
        <v>187</v>
      </c>
      <c r="AY39" s="22">
        <f t="shared" si="20"/>
        <v>8.3084000000000007</v>
      </c>
      <c r="AZ39" s="23">
        <f t="shared" si="21"/>
        <v>8.4011999999999993</v>
      </c>
      <c r="BA39" s="24">
        <f t="shared" si="22"/>
        <v>-9.2799999999998661E-2</v>
      </c>
      <c r="BB39" s="22">
        <f t="shared" si="23"/>
        <v>7.8453999999999997</v>
      </c>
      <c r="BC39" s="23">
        <f t="shared" si="24"/>
        <v>7.7438000000000002</v>
      </c>
      <c r="BD39" s="24">
        <f t="shared" si="25"/>
        <v>0.10159999999999947</v>
      </c>
      <c r="BE39" s="22">
        <f t="shared" si="26"/>
        <v>7.2290999999999999</v>
      </c>
      <c r="BF39" s="23">
        <f t="shared" si="27"/>
        <v>6.7938999999999998</v>
      </c>
      <c r="BG39" s="24">
        <f t="shared" si="28"/>
        <v>0.43520000000000003</v>
      </c>
      <c r="BH39" s="22">
        <f t="shared" si="29"/>
        <v>6.6593999999999998</v>
      </c>
      <c r="BI39" s="23">
        <f t="shared" si="30"/>
        <v>5.8327</v>
      </c>
      <c r="BJ39" s="24">
        <f t="shared" si="31"/>
        <v>0.82669999999999977</v>
      </c>
      <c r="BK39" s="22">
        <f t="shared" si="32"/>
        <v>6.3559000000000001</v>
      </c>
      <c r="BL39" s="23">
        <f t="shared" si="33"/>
        <v>5.3501000000000003</v>
      </c>
      <c r="BM39" s="24">
        <f t="shared" si="34"/>
        <v>1.0057999999999998</v>
      </c>
      <c r="BN39" s="22">
        <f t="shared" si="35"/>
        <v>6.2678000000000003</v>
      </c>
      <c r="BO39" s="23">
        <f t="shared" si="36"/>
        <v>5.0431999999999997</v>
      </c>
      <c r="BP39" s="24">
        <f t="shared" si="37"/>
        <v>1.2246000000000006</v>
      </c>
      <c r="BQ39" s="22">
        <f t="shared" si="38"/>
        <v>5.9640000000000004</v>
      </c>
      <c r="BR39" s="23">
        <f t="shared" si="39"/>
        <v>4.8963000000000001</v>
      </c>
      <c r="BS39" s="24">
        <f t="shared" si="40"/>
        <v>1.0677000000000003</v>
      </c>
      <c r="BU39" s="14">
        <v>187</v>
      </c>
      <c r="BV39" s="22">
        <f t="shared" si="41"/>
        <v>5.8834</v>
      </c>
      <c r="BW39" s="23">
        <f t="shared" si="42"/>
        <v>4.7956000000000003</v>
      </c>
      <c r="BX39" s="24">
        <f t="shared" si="43"/>
        <v>1.0877999999999997</v>
      </c>
      <c r="BY39" s="22">
        <f t="shared" si="44"/>
        <v>6.3902000000000001</v>
      </c>
      <c r="BZ39" s="23">
        <f t="shared" si="45"/>
        <v>5.5134999999999996</v>
      </c>
      <c r="CA39" s="24">
        <f t="shared" si="46"/>
        <v>0.87670000000000048</v>
      </c>
      <c r="CB39" s="22">
        <f t="shared" si="47"/>
        <v>8.5105000000000004</v>
      </c>
      <c r="CC39" s="23">
        <f t="shared" si="48"/>
        <v>8.1320999999999994</v>
      </c>
      <c r="CD39" s="24">
        <f t="shared" si="49"/>
        <v>0.37840000000000096</v>
      </c>
      <c r="CE39" s="22">
        <f t="shared" si="50"/>
        <v>9.9353999999999996</v>
      </c>
      <c r="CF39" s="23">
        <f t="shared" si="51"/>
        <v>9.6219000000000001</v>
      </c>
      <c r="CG39" s="24">
        <f t="shared" si="52"/>
        <v>0.31349999999999945</v>
      </c>
      <c r="CH39" s="22">
        <f t="shared" si="53"/>
        <v>10.44</v>
      </c>
      <c r="CI39" s="23">
        <f t="shared" si="54"/>
        <v>10.116</v>
      </c>
      <c r="CJ39" s="24">
        <f t="shared" si="55"/>
        <v>0.32399999999999984</v>
      </c>
      <c r="CK39" s="22">
        <f t="shared" si="56"/>
        <v>11.09</v>
      </c>
      <c r="CL39" s="23">
        <f t="shared" si="57"/>
        <v>10.635999999999999</v>
      </c>
      <c r="CM39" s="24">
        <f t="shared" si="58"/>
        <v>0.45400000000000063</v>
      </c>
      <c r="CN39" s="22">
        <f t="shared" si="60"/>
        <v>11.52</v>
      </c>
      <c r="CO39" s="23">
        <f t="shared" si="61"/>
        <v>11.173</v>
      </c>
      <c r="CP39" s="24">
        <f t="shared" si="59"/>
        <v>0.34699999999999953</v>
      </c>
    </row>
    <row r="40" spans="2:94">
      <c r="B40" s="10">
        <v>188</v>
      </c>
      <c r="C40" s="38">
        <v>8.2700999999999993</v>
      </c>
      <c r="D40" s="38">
        <v>7.5622999999999996</v>
      </c>
      <c r="E40" s="38">
        <v>6.6589999999999998</v>
      </c>
      <c r="F40" s="38">
        <v>5.7225000000000001</v>
      </c>
      <c r="G40" s="38">
        <v>5.1825999999999999</v>
      </c>
      <c r="H40" s="38">
        <v>4.8860999999999999</v>
      </c>
      <c r="I40" s="38">
        <v>4.6844000000000001</v>
      </c>
      <c r="J40" s="38">
        <v>4.5114999999999998</v>
      </c>
      <c r="K40" s="38">
        <v>5.1025</v>
      </c>
      <c r="L40" s="38">
        <v>7.4977</v>
      </c>
      <c r="M40" s="38">
        <v>9.4916</v>
      </c>
      <c r="N40" s="38">
        <v>10.073</v>
      </c>
      <c r="O40" s="38">
        <v>10.605</v>
      </c>
      <c r="P40" s="38">
        <v>11.185</v>
      </c>
      <c r="R40" s="10">
        <v>188</v>
      </c>
      <c r="S40" s="10">
        <v>8.1994000000000007</v>
      </c>
      <c r="T40" s="10">
        <v>7.6695000000000002</v>
      </c>
      <c r="U40" s="10">
        <v>7.0979000000000001</v>
      </c>
      <c r="V40" s="10">
        <v>6.5347</v>
      </c>
      <c r="W40" s="10">
        <v>6.1536</v>
      </c>
      <c r="X40" s="10">
        <v>6.0712999999999999</v>
      </c>
      <c r="Y40" s="10">
        <v>5.7336999999999998</v>
      </c>
      <c r="Z40" s="10">
        <v>5.5666000000000002</v>
      </c>
      <c r="AA40" s="10">
        <v>5.8769</v>
      </c>
      <c r="AB40" s="10">
        <v>7.9649000000000001</v>
      </c>
      <c r="AC40" s="10">
        <v>9.9114000000000004</v>
      </c>
      <c r="AD40" s="10">
        <v>10.403</v>
      </c>
      <c r="AE40" s="10">
        <v>11.071</v>
      </c>
      <c r="AF40" s="10">
        <v>11.551</v>
      </c>
      <c r="AG40" s="2"/>
      <c r="AH40" s="10">
        <v>188</v>
      </c>
      <c r="AI40" s="12">
        <f t="shared" si="6"/>
        <v>-7.0699999999998653E-2</v>
      </c>
      <c r="AJ40" s="12">
        <f t="shared" si="7"/>
        <v>0.10720000000000063</v>
      </c>
      <c r="AK40" s="12">
        <f t="shared" si="8"/>
        <v>0.43890000000000029</v>
      </c>
      <c r="AL40" s="12">
        <f t="shared" si="9"/>
        <v>0.81219999999999981</v>
      </c>
      <c r="AM40" s="12">
        <f t="shared" si="10"/>
        <v>0.97100000000000009</v>
      </c>
      <c r="AN40" s="12">
        <f t="shared" si="11"/>
        <v>1.1852</v>
      </c>
      <c r="AO40" s="12">
        <f t="shared" si="12"/>
        <v>1.0492999999999997</v>
      </c>
      <c r="AP40" s="12">
        <f t="shared" si="13"/>
        <v>1.0551000000000004</v>
      </c>
      <c r="AQ40" s="12">
        <f t="shared" si="14"/>
        <v>0.77439999999999998</v>
      </c>
      <c r="AR40" s="12">
        <f t="shared" si="15"/>
        <v>0.46720000000000006</v>
      </c>
      <c r="AS40" s="12">
        <f t="shared" si="16"/>
        <v>0.4198000000000004</v>
      </c>
      <c r="AT40" s="12">
        <f t="shared" si="17"/>
        <v>0.33000000000000007</v>
      </c>
      <c r="AU40" s="12">
        <f t="shared" si="18"/>
        <v>0.4659999999999993</v>
      </c>
      <c r="AV40" s="12">
        <f t="shared" si="19"/>
        <v>0.36599999999999966</v>
      </c>
      <c r="AX40" s="14">
        <v>188</v>
      </c>
      <c r="AY40" s="22">
        <f t="shared" si="20"/>
        <v>8.1994000000000007</v>
      </c>
      <c r="AZ40" s="23">
        <f t="shared" si="21"/>
        <v>8.2700999999999993</v>
      </c>
      <c r="BA40" s="24">
        <f t="shared" si="22"/>
        <v>-7.0699999999998653E-2</v>
      </c>
      <c r="BB40" s="22">
        <f t="shared" si="23"/>
        <v>7.6695000000000002</v>
      </c>
      <c r="BC40" s="23">
        <f t="shared" si="24"/>
        <v>7.5622999999999996</v>
      </c>
      <c r="BD40" s="24">
        <f t="shared" si="25"/>
        <v>0.10720000000000063</v>
      </c>
      <c r="BE40" s="22">
        <f t="shared" si="26"/>
        <v>7.0979000000000001</v>
      </c>
      <c r="BF40" s="23">
        <f t="shared" si="27"/>
        <v>6.6589999999999998</v>
      </c>
      <c r="BG40" s="24">
        <f t="shared" si="28"/>
        <v>0.43890000000000029</v>
      </c>
      <c r="BH40" s="22">
        <f t="shared" si="29"/>
        <v>6.5347</v>
      </c>
      <c r="BI40" s="23">
        <f t="shared" si="30"/>
        <v>5.7225000000000001</v>
      </c>
      <c r="BJ40" s="24">
        <f t="shared" si="31"/>
        <v>0.81219999999999981</v>
      </c>
      <c r="BK40" s="22">
        <f t="shared" si="32"/>
        <v>6.1536</v>
      </c>
      <c r="BL40" s="23">
        <f t="shared" si="33"/>
        <v>5.1825999999999999</v>
      </c>
      <c r="BM40" s="24">
        <f t="shared" si="34"/>
        <v>0.97100000000000009</v>
      </c>
      <c r="BN40" s="22">
        <f t="shared" si="35"/>
        <v>6.0712999999999999</v>
      </c>
      <c r="BO40" s="23">
        <f t="shared" si="36"/>
        <v>4.8860999999999999</v>
      </c>
      <c r="BP40" s="24">
        <f t="shared" si="37"/>
        <v>1.1852</v>
      </c>
      <c r="BQ40" s="22">
        <f t="shared" si="38"/>
        <v>5.7336999999999998</v>
      </c>
      <c r="BR40" s="23">
        <f t="shared" si="39"/>
        <v>4.6844000000000001</v>
      </c>
      <c r="BS40" s="24">
        <f t="shared" si="40"/>
        <v>1.0492999999999997</v>
      </c>
      <c r="BU40" s="14">
        <v>188</v>
      </c>
      <c r="BV40" s="22">
        <f t="shared" si="41"/>
        <v>5.5666000000000002</v>
      </c>
      <c r="BW40" s="23">
        <f t="shared" si="42"/>
        <v>4.5114999999999998</v>
      </c>
      <c r="BX40" s="24">
        <f t="shared" si="43"/>
        <v>1.0551000000000004</v>
      </c>
      <c r="BY40" s="22">
        <f t="shared" si="44"/>
        <v>5.8769</v>
      </c>
      <c r="BZ40" s="23">
        <f t="shared" si="45"/>
        <v>5.1025</v>
      </c>
      <c r="CA40" s="24">
        <f t="shared" si="46"/>
        <v>0.77439999999999998</v>
      </c>
      <c r="CB40" s="22">
        <f t="shared" si="47"/>
        <v>7.9649000000000001</v>
      </c>
      <c r="CC40" s="23">
        <f t="shared" si="48"/>
        <v>7.4977</v>
      </c>
      <c r="CD40" s="24">
        <f t="shared" si="49"/>
        <v>0.46720000000000006</v>
      </c>
      <c r="CE40" s="22">
        <f t="shared" si="50"/>
        <v>9.9114000000000004</v>
      </c>
      <c r="CF40" s="23">
        <f t="shared" si="51"/>
        <v>9.4916</v>
      </c>
      <c r="CG40" s="24">
        <f t="shared" si="52"/>
        <v>0.4198000000000004</v>
      </c>
      <c r="CH40" s="22">
        <f t="shared" si="53"/>
        <v>10.403</v>
      </c>
      <c r="CI40" s="23">
        <f t="shared" si="54"/>
        <v>10.073</v>
      </c>
      <c r="CJ40" s="24">
        <f t="shared" si="55"/>
        <v>0.33000000000000007</v>
      </c>
      <c r="CK40" s="22">
        <f t="shared" si="56"/>
        <v>11.071</v>
      </c>
      <c r="CL40" s="23">
        <f t="shared" si="57"/>
        <v>10.605</v>
      </c>
      <c r="CM40" s="24">
        <f t="shared" si="58"/>
        <v>0.4659999999999993</v>
      </c>
      <c r="CN40" s="22">
        <f t="shared" si="60"/>
        <v>11.551</v>
      </c>
      <c r="CO40" s="23">
        <f t="shared" si="61"/>
        <v>11.185</v>
      </c>
      <c r="CP40" s="24">
        <f t="shared" si="59"/>
        <v>0.36599999999999966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P40"/>
  <sheetViews>
    <sheetView topLeftCell="W1" workbookViewId="0">
      <selection activeCell="AX21" sqref="AX21"/>
    </sheetView>
  </sheetViews>
  <sheetFormatPr defaultRowHeight="15"/>
  <cols>
    <col min="1" max="1" width="9.140625" style="39"/>
    <col min="2" max="2" width="17.42578125" style="39" customWidth="1"/>
    <col min="3" max="11" width="9.140625" style="39"/>
    <col min="12" max="12" width="10.7109375" style="39" bestFit="1" customWidth="1"/>
    <col min="13" max="16" width="9.140625" style="39" customWidth="1"/>
    <col min="17" max="17" width="9.140625" style="39"/>
    <col min="18" max="18" width="16.5703125" style="39" customWidth="1"/>
    <col min="19" max="27" width="9.140625" style="39"/>
    <col min="28" max="28" width="9.7109375" style="39" customWidth="1"/>
    <col min="29" max="33" width="9.140625" style="39"/>
    <col min="34" max="34" width="19" style="39" customWidth="1"/>
    <col min="35" max="49" width="9.140625" style="39"/>
    <col min="50" max="50" width="8.7109375" style="39" customWidth="1"/>
    <col min="51" max="72" width="5.7109375" style="12" customWidth="1"/>
    <col min="73" max="73" width="8.7109375" style="39" customWidth="1"/>
    <col min="74" max="82" width="5.7109375" style="12" customWidth="1"/>
    <col min="83" max="94" width="5.7109375" style="39" customWidth="1"/>
    <col min="95" max="16384" width="9.140625" style="39"/>
  </cols>
  <sheetData>
    <row r="1" spans="2:94">
      <c r="B1" s="39" t="s">
        <v>4</v>
      </c>
      <c r="AX1" s="15" t="s">
        <v>27</v>
      </c>
    </row>
    <row r="2" spans="2:94">
      <c r="B2" s="25" t="s">
        <v>25</v>
      </c>
      <c r="R2" s="25" t="s">
        <v>26</v>
      </c>
      <c r="AH2" s="39" t="s">
        <v>6</v>
      </c>
    </row>
    <row r="3" spans="2:94">
      <c r="B3" s="39" t="s">
        <v>3</v>
      </c>
      <c r="C3" s="39">
        <v>152</v>
      </c>
      <c r="D3" s="39">
        <v>167</v>
      </c>
      <c r="E3" s="39">
        <v>182</v>
      </c>
      <c r="F3" s="39">
        <v>197</v>
      </c>
      <c r="G3" s="39">
        <v>213</v>
      </c>
      <c r="H3" s="39">
        <v>228</v>
      </c>
      <c r="I3" s="39">
        <v>244</v>
      </c>
      <c r="J3" s="39">
        <v>259</v>
      </c>
      <c r="K3" s="39">
        <v>274</v>
      </c>
      <c r="L3" s="39">
        <v>289</v>
      </c>
      <c r="M3" s="39">
        <v>305</v>
      </c>
      <c r="N3" s="39">
        <v>320</v>
      </c>
      <c r="O3" s="7">
        <v>335</v>
      </c>
      <c r="P3" s="7">
        <v>350</v>
      </c>
      <c r="Q3" s="7"/>
      <c r="R3" s="39" t="s">
        <v>3</v>
      </c>
      <c r="S3" s="39">
        <v>152</v>
      </c>
      <c r="T3" s="39">
        <v>167</v>
      </c>
      <c r="U3" s="39">
        <v>182</v>
      </c>
      <c r="V3" s="39">
        <v>197</v>
      </c>
      <c r="W3" s="39">
        <v>213</v>
      </c>
      <c r="X3" s="39">
        <v>228</v>
      </c>
      <c r="Y3" s="39">
        <v>244</v>
      </c>
      <c r="Z3" s="39">
        <v>259</v>
      </c>
      <c r="AA3" s="39">
        <v>274</v>
      </c>
      <c r="AB3" s="39">
        <v>289</v>
      </c>
      <c r="AC3" s="39">
        <v>305</v>
      </c>
      <c r="AD3" s="39">
        <v>320</v>
      </c>
      <c r="AE3" s="7">
        <v>335</v>
      </c>
      <c r="AF3" s="7">
        <v>350</v>
      </c>
      <c r="AH3" s="39" t="s">
        <v>3</v>
      </c>
      <c r="AI3" s="39">
        <v>152</v>
      </c>
      <c r="AJ3" s="39">
        <v>167</v>
      </c>
      <c r="AK3" s="39">
        <v>182</v>
      </c>
      <c r="AL3" s="39">
        <v>197</v>
      </c>
      <c r="AM3" s="39">
        <v>213</v>
      </c>
      <c r="AN3" s="39">
        <v>228</v>
      </c>
      <c r="AO3" s="39">
        <v>244</v>
      </c>
      <c r="AP3" s="39">
        <v>259</v>
      </c>
      <c r="AQ3" s="39">
        <v>274</v>
      </c>
      <c r="AR3" s="39">
        <v>289</v>
      </c>
      <c r="AS3" s="39">
        <v>305</v>
      </c>
      <c r="AT3" s="39">
        <v>320</v>
      </c>
      <c r="AU3" s="7">
        <v>335</v>
      </c>
      <c r="AV3" s="7">
        <v>350</v>
      </c>
    </row>
    <row r="4" spans="2:94">
      <c r="B4" s="39" t="s">
        <v>1</v>
      </c>
      <c r="C4" s="1">
        <f t="shared" ref="C4:L4" si="0">C3+36891</f>
        <v>37043</v>
      </c>
      <c r="D4" s="1">
        <f t="shared" si="0"/>
        <v>37058</v>
      </c>
      <c r="E4" s="1">
        <f t="shared" si="0"/>
        <v>37073</v>
      </c>
      <c r="F4" s="1">
        <f t="shared" si="0"/>
        <v>37088</v>
      </c>
      <c r="G4" s="1">
        <f t="shared" si="0"/>
        <v>37104</v>
      </c>
      <c r="H4" s="1">
        <f t="shared" si="0"/>
        <v>37119</v>
      </c>
      <c r="I4" s="1">
        <f t="shared" si="0"/>
        <v>37135</v>
      </c>
      <c r="J4" s="1">
        <f t="shared" si="0"/>
        <v>37150</v>
      </c>
      <c r="K4" s="1">
        <f t="shared" si="0"/>
        <v>37165</v>
      </c>
      <c r="L4" s="1">
        <f t="shared" si="0"/>
        <v>37180</v>
      </c>
      <c r="M4" s="1">
        <v>37196</v>
      </c>
      <c r="N4" s="1">
        <v>37211</v>
      </c>
      <c r="O4" s="1">
        <v>37226</v>
      </c>
      <c r="P4" s="1">
        <v>37241</v>
      </c>
      <c r="Q4" s="1"/>
      <c r="R4" s="39" t="s">
        <v>1</v>
      </c>
      <c r="S4" s="1">
        <f t="shared" ref="S4:AB4" si="1">S3+36891</f>
        <v>37043</v>
      </c>
      <c r="T4" s="1">
        <f t="shared" si="1"/>
        <v>37058</v>
      </c>
      <c r="U4" s="1">
        <f t="shared" si="1"/>
        <v>37073</v>
      </c>
      <c r="V4" s="1">
        <f t="shared" si="1"/>
        <v>37088</v>
      </c>
      <c r="W4" s="1">
        <f t="shared" si="1"/>
        <v>37104</v>
      </c>
      <c r="X4" s="1">
        <f t="shared" si="1"/>
        <v>37119</v>
      </c>
      <c r="Y4" s="1">
        <f t="shared" si="1"/>
        <v>37135</v>
      </c>
      <c r="Z4" s="1">
        <f t="shared" si="1"/>
        <v>37150</v>
      </c>
      <c r="AA4" s="1">
        <f t="shared" si="1"/>
        <v>37165</v>
      </c>
      <c r="AB4" s="1">
        <f t="shared" si="1"/>
        <v>37180</v>
      </c>
      <c r="AC4" s="1">
        <v>37196</v>
      </c>
      <c r="AD4" s="1">
        <v>37211</v>
      </c>
      <c r="AE4" s="1">
        <v>37226</v>
      </c>
      <c r="AF4" s="1">
        <v>37241</v>
      </c>
      <c r="AG4" s="1"/>
      <c r="AH4" s="39" t="s">
        <v>1</v>
      </c>
      <c r="AI4" s="1">
        <f t="shared" ref="AI4:AR4" si="2">AI3+36891</f>
        <v>37043</v>
      </c>
      <c r="AJ4" s="1">
        <f t="shared" si="2"/>
        <v>37058</v>
      </c>
      <c r="AK4" s="1">
        <f t="shared" si="2"/>
        <v>37073</v>
      </c>
      <c r="AL4" s="1">
        <f t="shared" si="2"/>
        <v>37088</v>
      </c>
      <c r="AM4" s="1">
        <f t="shared" si="2"/>
        <v>37104</v>
      </c>
      <c r="AN4" s="1">
        <f t="shared" si="2"/>
        <v>37119</v>
      </c>
      <c r="AO4" s="1">
        <f t="shared" si="2"/>
        <v>37135</v>
      </c>
      <c r="AP4" s="1">
        <f t="shared" si="2"/>
        <v>37150</v>
      </c>
      <c r="AQ4" s="1">
        <f t="shared" si="2"/>
        <v>37165</v>
      </c>
      <c r="AR4" s="1">
        <f t="shared" si="2"/>
        <v>37180</v>
      </c>
      <c r="AS4" s="1">
        <v>37196</v>
      </c>
      <c r="AT4" s="1">
        <v>37211</v>
      </c>
      <c r="AU4" s="1">
        <v>37226</v>
      </c>
      <c r="AV4" s="1">
        <v>37241</v>
      </c>
    </row>
    <row r="5" spans="2:94">
      <c r="B5" s="39" t="s">
        <v>2</v>
      </c>
      <c r="C5" s="1">
        <f t="shared" ref="C5:K5" si="3">D4-1</f>
        <v>37057</v>
      </c>
      <c r="D5" s="1">
        <f t="shared" si="3"/>
        <v>37072</v>
      </c>
      <c r="E5" s="1">
        <f t="shared" si="3"/>
        <v>37087</v>
      </c>
      <c r="F5" s="1">
        <f t="shared" si="3"/>
        <v>37103</v>
      </c>
      <c r="G5" s="1">
        <f t="shared" si="3"/>
        <v>37118</v>
      </c>
      <c r="H5" s="1">
        <f t="shared" si="3"/>
        <v>37134</v>
      </c>
      <c r="I5" s="1">
        <f t="shared" si="3"/>
        <v>37149</v>
      </c>
      <c r="J5" s="1">
        <f t="shared" si="3"/>
        <v>37164</v>
      </c>
      <c r="K5" s="1">
        <f t="shared" si="3"/>
        <v>37179</v>
      </c>
      <c r="L5" s="8">
        <v>37195</v>
      </c>
      <c r="M5" s="1">
        <v>37210</v>
      </c>
      <c r="N5" s="1">
        <v>37225</v>
      </c>
      <c r="O5" s="1">
        <v>37240</v>
      </c>
      <c r="P5" s="1">
        <v>37256</v>
      </c>
      <c r="Q5" s="1"/>
      <c r="R5" s="39" t="s">
        <v>2</v>
      </c>
      <c r="S5" s="1">
        <f t="shared" ref="S5:AA5" si="4">T4-1</f>
        <v>37057</v>
      </c>
      <c r="T5" s="1">
        <f t="shared" si="4"/>
        <v>37072</v>
      </c>
      <c r="U5" s="1">
        <f t="shared" si="4"/>
        <v>37087</v>
      </c>
      <c r="V5" s="1">
        <f t="shared" si="4"/>
        <v>37103</v>
      </c>
      <c r="W5" s="1">
        <f t="shared" si="4"/>
        <v>37118</v>
      </c>
      <c r="X5" s="1">
        <f t="shared" si="4"/>
        <v>37134</v>
      </c>
      <c r="Y5" s="1">
        <f t="shared" si="4"/>
        <v>37149</v>
      </c>
      <c r="Z5" s="1">
        <f t="shared" si="4"/>
        <v>37164</v>
      </c>
      <c r="AA5" s="1">
        <f t="shared" si="4"/>
        <v>37179</v>
      </c>
      <c r="AB5" s="1">
        <v>37195</v>
      </c>
      <c r="AC5" s="1">
        <v>37210</v>
      </c>
      <c r="AD5" s="1">
        <v>37225</v>
      </c>
      <c r="AE5" s="1">
        <v>37240</v>
      </c>
      <c r="AF5" s="1">
        <v>37256</v>
      </c>
      <c r="AG5" s="1"/>
      <c r="AH5" s="39" t="s">
        <v>2</v>
      </c>
      <c r="AI5" s="1">
        <f t="shared" ref="AI5:AQ5" si="5">AJ4-1</f>
        <v>37057</v>
      </c>
      <c r="AJ5" s="1">
        <f t="shared" si="5"/>
        <v>37072</v>
      </c>
      <c r="AK5" s="1">
        <f t="shared" si="5"/>
        <v>37087</v>
      </c>
      <c r="AL5" s="1">
        <f t="shared" si="5"/>
        <v>37103</v>
      </c>
      <c r="AM5" s="1">
        <f t="shared" si="5"/>
        <v>37118</v>
      </c>
      <c r="AN5" s="1">
        <f t="shared" si="5"/>
        <v>37134</v>
      </c>
      <c r="AO5" s="1">
        <f t="shared" si="5"/>
        <v>37149</v>
      </c>
      <c r="AP5" s="1">
        <f t="shared" si="5"/>
        <v>37164</v>
      </c>
      <c r="AQ5" s="1">
        <f t="shared" si="5"/>
        <v>37179</v>
      </c>
      <c r="AR5" s="8">
        <v>37195</v>
      </c>
      <c r="AS5" s="1">
        <v>37210</v>
      </c>
      <c r="AT5" s="1">
        <v>37225</v>
      </c>
      <c r="AU5" s="1">
        <v>37240</v>
      </c>
      <c r="AV5" s="1">
        <v>37256</v>
      </c>
    </row>
    <row r="6" spans="2:94">
      <c r="B6" s="39">
        <v>154</v>
      </c>
      <c r="C6" s="39">
        <v>999</v>
      </c>
      <c r="D6" s="39">
        <v>999</v>
      </c>
      <c r="E6" s="39">
        <v>999</v>
      </c>
      <c r="F6" s="39">
        <v>999</v>
      </c>
      <c r="G6" s="39">
        <v>999</v>
      </c>
      <c r="H6" s="39">
        <v>999</v>
      </c>
      <c r="I6" s="39">
        <v>999</v>
      </c>
      <c r="J6" s="39">
        <v>999</v>
      </c>
      <c r="K6" s="39">
        <v>999</v>
      </c>
      <c r="L6" s="39">
        <v>999</v>
      </c>
      <c r="M6" s="39">
        <v>999</v>
      </c>
      <c r="N6" s="39">
        <v>999</v>
      </c>
      <c r="O6" s="39">
        <v>999</v>
      </c>
      <c r="P6" s="39">
        <v>999</v>
      </c>
      <c r="R6" s="39">
        <v>154</v>
      </c>
      <c r="S6" s="39">
        <v>999</v>
      </c>
      <c r="T6" s="39">
        <v>999</v>
      </c>
      <c r="U6" s="39">
        <v>999</v>
      </c>
      <c r="V6" s="39">
        <v>999</v>
      </c>
      <c r="W6" s="39">
        <v>999</v>
      </c>
      <c r="X6" s="39">
        <v>999</v>
      </c>
      <c r="Y6" s="39">
        <v>999</v>
      </c>
      <c r="Z6" s="39">
        <v>999</v>
      </c>
      <c r="AA6" s="39">
        <v>999</v>
      </c>
      <c r="AB6" s="39">
        <v>999</v>
      </c>
      <c r="AC6" s="39">
        <v>999</v>
      </c>
      <c r="AD6" s="39">
        <v>999</v>
      </c>
      <c r="AE6" s="39">
        <v>999</v>
      </c>
      <c r="AF6" s="39">
        <v>999</v>
      </c>
      <c r="AH6" s="39">
        <v>154</v>
      </c>
    </row>
    <row r="7" spans="2:94">
      <c r="B7" s="39">
        <v>155</v>
      </c>
      <c r="C7" s="39">
        <v>999</v>
      </c>
      <c r="D7" s="39">
        <v>999</v>
      </c>
      <c r="E7" s="39">
        <v>999</v>
      </c>
      <c r="F7" s="39">
        <v>999</v>
      </c>
      <c r="G7" s="39">
        <v>999</v>
      </c>
      <c r="H7" s="39">
        <v>999</v>
      </c>
      <c r="I7" s="39">
        <v>999</v>
      </c>
      <c r="J7" s="39">
        <v>999</v>
      </c>
      <c r="K7" s="39">
        <v>999</v>
      </c>
      <c r="L7" s="39">
        <v>999</v>
      </c>
      <c r="M7" s="39">
        <v>999</v>
      </c>
      <c r="N7" s="39">
        <v>999</v>
      </c>
      <c r="O7" s="39">
        <v>999</v>
      </c>
      <c r="P7" s="39">
        <v>999</v>
      </c>
      <c r="R7" s="39">
        <v>155</v>
      </c>
      <c r="S7" s="39">
        <v>999</v>
      </c>
      <c r="T7" s="39">
        <v>999</v>
      </c>
      <c r="U7" s="39">
        <v>999</v>
      </c>
      <c r="V7" s="39">
        <v>999</v>
      </c>
      <c r="W7" s="39">
        <v>999</v>
      </c>
      <c r="X7" s="39">
        <v>999</v>
      </c>
      <c r="Y7" s="39">
        <v>999</v>
      </c>
      <c r="Z7" s="39">
        <v>999</v>
      </c>
      <c r="AA7" s="39">
        <v>999</v>
      </c>
      <c r="AB7" s="39">
        <v>999</v>
      </c>
      <c r="AC7" s="39">
        <v>999</v>
      </c>
      <c r="AD7" s="39">
        <v>999</v>
      </c>
      <c r="AE7" s="39">
        <v>999</v>
      </c>
      <c r="AF7" s="39">
        <v>999</v>
      </c>
      <c r="AH7" s="39">
        <v>155</v>
      </c>
    </row>
    <row r="8" spans="2:94" ht="15.75" thickBot="1">
      <c r="B8" s="39">
        <v>156</v>
      </c>
      <c r="C8" s="39">
        <v>999</v>
      </c>
      <c r="D8" s="39">
        <v>999</v>
      </c>
      <c r="E8" s="39">
        <v>999</v>
      </c>
      <c r="F8" s="39">
        <v>999</v>
      </c>
      <c r="G8" s="39">
        <v>999</v>
      </c>
      <c r="H8" s="39">
        <v>999</v>
      </c>
      <c r="I8" s="39">
        <v>999</v>
      </c>
      <c r="J8" s="39">
        <v>999</v>
      </c>
      <c r="K8" s="39">
        <v>999</v>
      </c>
      <c r="L8" s="39">
        <v>999</v>
      </c>
      <c r="M8" s="39">
        <v>999</v>
      </c>
      <c r="N8" s="39">
        <v>999</v>
      </c>
      <c r="O8" s="39">
        <v>999</v>
      </c>
      <c r="P8" s="39">
        <v>999</v>
      </c>
      <c r="R8" s="39">
        <v>156</v>
      </c>
      <c r="S8" s="39">
        <v>999</v>
      </c>
      <c r="T8" s="39">
        <v>999</v>
      </c>
      <c r="U8" s="39">
        <v>999</v>
      </c>
      <c r="V8" s="39">
        <v>999</v>
      </c>
      <c r="W8" s="39">
        <v>999</v>
      </c>
      <c r="X8" s="39">
        <v>999</v>
      </c>
      <c r="Y8" s="39">
        <v>999</v>
      </c>
      <c r="Z8" s="39">
        <v>999</v>
      </c>
      <c r="AA8" s="39">
        <v>999</v>
      </c>
      <c r="AB8" s="39">
        <v>999</v>
      </c>
      <c r="AC8" s="39">
        <v>999</v>
      </c>
      <c r="AD8" s="39">
        <v>999</v>
      </c>
      <c r="AE8" s="39">
        <v>999</v>
      </c>
      <c r="AF8" s="39">
        <v>999</v>
      </c>
      <c r="AH8" s="39">
        <v>156</v>
      </c>
    </row>
    <row r="9" spans="2:94">
      <c r="B9" s="39">
        <v>157</v>
      </c>
      <c r="C9" s="39">
        <v>9.3937000000000008</v>
      </c>
      <c r="D9" s="39">
        <v>9.7058</v>
      </c>
      <c r="E9" s="39">
        <v>9.4652999999999992</v>
      </c>
      <c r="F9" s="39">
        <v>9.4393999999999991</v>
      </c>
      <c r="G9" s="39">
        <v>9.56</v>
      </c>
      <c r="H9" s="39">
        <v>9.9324999999999992</v>
      </c>
      <c r="I9" s="39">
        <v>9.9718</v>
      </c>
      <c r="J9" s="39">
        <v>9.9072999999999993</v>
      </c>
      <c r="K9" s="39">
        <v>10.077</v>
      </c>
      <c r="L9" s="39">
        <v>10.489000000000001</v>
      </c>
      <c r="M9" s="39">
        <v>10.866</v>
      </c>
      <c r="N9" s="39">
        <v>10.794</v>
      </c>
      <c r="O9" s="39">
        <v>11.502000000000001</v>
      </c>
      <c r="P9" s="39">
        <v>11.385999999999999</v>
      </c>
      <c r="R9" s="39">
        <v>157</v>
      </c>
      <c r="S9" s="40">
        <v>9.3937000000000008</v>
      </c>
      <c r="T9" s="40">
        <v>9.7058</v>
      </c>
      <c r="U9" s="40">
        <v>9.4652999999999992</v>
      </c>
      <c r="V9" s="40">
        <v>9.4393999999999991</v>
      </c>
      <c r="W9" s="40">
        <v>9.56</v>
      </c>
      <c r="X9" s="40">
        <v>9.9324999999999992</v>
      </c>
      <c r="Y9" s="40">
        <v>9.9718</v>
      </c>
      <c r="Z9" s="40">
        <v>9.9072999999999993</v>
      </c>
      <c r="AA9" s="40">
        <v>10.077</v>
      </c>
      <c r="AB9" s="40">
        <v>10.489000000000001</v>
      </c>
      <c r="AC9" s="40">
        <v>10.866</v>
      </c>
      <c r="AD9" s="40">
        <v>10.794</v>
      </c>
      <c r="AE9" s="40">
        <v>11.502000000000001</v>
      </c>
      <c r="AF9" s="40">
        <v>11.385999999999999</v>
      </c>
      <c r="AG9" s="2"/>
      <c r="AH9" s="39">
        <v>157</v>
      </c>
      <c r="AI9" s="12">
        <f t="shared" ref="AI9:AV27" si="6">S9-C9</f>
        <v>0</v>
      </c>
      <c r="AJ9" s="12">
        <f t="shared" si="6"/>
        <v>0</v>
      </c>
      <c r="AK9" s="12">
        <f t="shared" si="6"/>
        <v>0</v>
      </c>
      <c r="AL9" s="12">
        <f t="shared" si="6"/>
        <v>0</v>
      </c>
      <c r="AM9" s="12">
        <f t="shared" si="6"/>
        <v>0</v>
      </c>
      <c r="AN9" s="12">
        <f t="shared" si="6"/>
        <v>0</v>
      </c>
      <c r="AO9" s="12">
        <f t="shared" si="6"/>
        <v>0</v>
      </c>
      <c r="AP9" s="12">
        <f t="shared" si="6"/>
        <v>0</v>
      </c>
      <c r="AQ9" s="12">
        <f t="shared" si="6"/>
        <v>0</v>
      </c>
      <c r="AR9" s="12">
        <f t="shared" si="6"/>
        <v>0</v>
      </c>
      <c r="AS9" s="12">
        <f t="shared" si="6"/>
        <v>0</v>
      </c>
      <c r="AT9" s="12">
        <f t="shared" si="6"/>
        <v>0</v>
      </c>
      <c r="AU9" s="12">
        <f t="shared" si="6"/>
        <v>0</v>
      </c>
      <c r="AV9" s="12"/>
      <c r="AX9" s="13" t="s">
        <v>7</v>
      </c>
      <c r="AY9" s="16"/>
      <c r="AZ9" s="17" t="s">
        <v>8</v>
      </c>
      <c r="BA9" s="18"/>
      <c r="BB9" s="19"/>
      <c r="BC9" s="20" t="s">
        <v>9</v>
      </c>
      <c r="BD9" s="21"/>
      <c r="BE9" s="19"/>
      <c r="BF9" s="17" t="s">
        <v>10</v>
      </c>
      <c r="BG9" s="18"/>
      <c r="BH9" s="19"/>
      <c r="BI9" s="17" t="s">
        <v>11</v>
      </c>
      <c r="BJ9" s="18"/>
      <c r="BK9" s="19"/>
      <c r="BL9" s="17" t="s">
        <v>12</v>
      </c>
      <c r="BM9" s="18"/>
      <c r="BN9" s="19"/>
      <c r="BO9" s="20" t="s">
        <v>13</v>
      </c>
      <c r="BP9" s="21"/>
      <c r="BQ9" s="19"/>
      <c r="BR9" s="17" t="s">
        <v>14</v>
      </c>
      <c r="BS9" s="18"/>
      <c r="BU9" s="13" t="s">
        <v>7</v>
      </c>
      <c r="BV9" s="19"/>
      <c r="BW9" s="17" t="s">
        <v>15</v>
      </c>
      <c r="BX9" s="18"/>
      <c r="BY9" s="19"/>
      <c r="BZ9" s="17" t="s">
        <v>16</v>
      </c>
      <c r="CA9" s="18"/>
      <c r="CB9" s="19"/>
      <c r="CC9" s="17" t="s">
        <v>17</v>
      </c>
      <c r="CD9" s="18"/>
      <c r="CE9" s="19"/>
      <c r="CF9" s="17" t="s">
        <v>18</v>
      </c>
      <c r="CG9" s="18"/>
      <c r="CH9" s="19"/>
      <c r="CI9" s="17" t="s">
        <v>19</v>
      </c>
      <c r="CJ9" s="18"/>
      <c r="CK9" s="19"/>
      <c r="CL9" s="17" t="s">
        <v>20</v>
      </c>
      <c r="CM9" s="18"/>
      <c r="CN9" s="19"/>
      <c r="CO9" s="17" t="s">
        <v>21</v>
      </c>
      <c r="CP9" s="18"/>
    </row>
    <row r="10" spans="2:94">
      <c r="B10" s="39">
        <v>158</v>
      </c>
      <c r="C10" s="39">
        <v>9.6574000000000009</v>
      </c>
      <c r="D10" s="39">
        <v>9.7725000000000009</v>
      </c>
      <c r="E10" s="39">
        <v>9.4971999999999994</v>
      </c>
      <c r="F10" s="39">
        <v>9.6082999999999998</v>
      </c>
      <c r="G10" s="39">
        <v>9.6568000000000005</v>
      </c>
      <c r="H10" s="39">
        <v>9.8489000000000004</v>
      </c>
      <c r="I10" s="39">
        <v>9.9983000000000004</v>
      </c>
      <c r="J10" s="39">
        <v>9.9174000000000007</v>
      </c>
      <c r="K10" s="39">
        <v>10.084</v>
      </c>
      <c r="L10" s="39">
        <v>10.548999999999999</v>
      </c>
      <c r="M10" s="39">
        <v>10.851000000000001</v>
      </c>
      <c r="N10" s="39">
        <v>10.798</v>
      </c>
      <c r="O10" s="39">
        <v>11.488</v>
      </c>
      <c r="P10" s="39">
        <v>11.542</v>
      </c>
      <c r="R10" s="39">
        <v>158</v>
      </c>
      <c r="S10" s="40">
        <v>9.6574000000000009</v>
      </c>
      <c r="T10" s="40">
        <v>9.7725000000000009</v>
      </c>
      <c r="U10" s="40">
        <v>9.4971999999999994</v>
      </c>
      <c r="V10" s="40">
        <v>9.6082999999999998</v>
      </c>
      <c r="W10" s="40">
        <v>9.6568000000000005</v>
      </c>
      <c r="X10" s="40">
        <v>9.8489000000000004</v>
      </c>
      <c r="Y10" s="40">
        <v>9.9983000000000004</v>
      </c>
      <c r="Z10" s="40">
        <v>9.9174000000000007</v>
      </c>
      <c r="AA10" s="40">
        <v>10.084</v>
      </c>
      <c r="AB10" s="40">
        <v>10.548999999999999</v>
      </c>
      <c r="AC10" s="40">
        <v>10.851000000000001</v>
      </c>
      <c r="AD10" s="40">
        <v>10.798</v>
      </c>
      <c r="AE10" s="40">
        <v>11.488</v>
      </c>
      <c r="AF10" s="40">
        <v>11.542</v>
      </c>
      <c r="AG10" s="2"/>
      <c r="AH10" s="39">
        <v>158</v>
      </c>
      <c r="AI10" s="12">
        <f t="shared" si="6"/>
        <v>0</v>
      </c>
      <c r="AJ10" s="12">
        <f t="shared" si="6"/>
        <v>0</v>
      </c>
      <c r="AK10" s="12">
        <f t="shared" si="6"/>
        <v>0</v>
      </c>
      <c r="AL10" s="12">
        <f t="shared" si="6"/>
        <v>0</v>
      </c>
      <c r="AM10" s="12">
        <f t="shared" si="6"/>
        <v>0</v>
      </c>
      <c r="AN10" s="12">
        <f t="shared" si="6"/>
        <v>0</v>
      </c>
      <c r="AO10" s="12">
        <f t="shared" si="6"/>
        <v>0</v>
      </c>
      <c r="AP10" s="12">
        <f t="shared" si="6"/>
        <v>0</v>
      </c>
      <c r="AQ10" s="12">
        <f t="shared" si="6"/>
        <v>0</v>
      </c>
      <c r="AR10" s="12">
        <f t="shared" si="6"/>
        <v>0</v>
      </c>
      <c r="AS10" s="12">
        <f t="shared" si="6"/>
        <v>0</v>
      </c>
      <c r="AT10" s="12">
        <f t="shared" si="6"/>
        <v>0</v>
      </c>
      <c r="AU10" s="12">
        <f t="shared" si="6"/>
        <v>0</v>
      </c>
      <c r="AV10" s="12">
        <f t="shared" si="6"/>
        <v>0</v>
      </c>
      <c r="AX10" s="14">
        <v>158</v>
      </c>
      <c r="AY10" s="22">
        <f t="shared" ref="AY10:AY40" si="7">$S10</f>
        <v>9.6574000000000009</v>
      </c>
      <c r="AZ10" s="23">
        <f t="shared" ref="AZ10:AZ40" si="8">$C10</f>
        <v>9.6574000000000009</v>
      </c>
      <c r="BA10" s="24">
        <f t="shared" ref="BA10:BA40" si="9">AY10-AZ10</f>
        <v>0</v>
      </c>
      <c r="BB10" s="22">
        <f t="shared" ref="BB10:BB40" si="10">$T10</f>
        <v>9.7725000000000009</v>
      </c>
      <c r="BC10" s="23">
        <f t="shared" ref="BC10:BC40" si="11">$D10</f>
        <v>9.7725000000000009</v>
      </c>
      <c r="BD10" s="24">
        <f t="shared" ref="BD10:BD40" si="12">BB10-BC10</f>
        <v>0</v>
      </c>
      <c r="BE10" s="22">
        <f t="shared" ref="BE10:BE40" si="13">$U10</f>
        <v>9.4971999999999994</v>
      </c>
      <c r="BF10" s="23">
        <f t="shared" ref="BF10:BF40" si="14">$E10</f>
        <v>9.4971999999999994</v>
      </c>
      <c r="BG10" s="24">
        <f t="shared" ref="BG10:BG40" si="15">BE10-BF10</f>
        <v>0</v>
      </c>
      <c r="BH10" s="22">
        <f t="shared" ref="BH10:BH40" si="16">$V10</f>
        <v>9.6082999999999998</v>
      </c>
      <c r="BI10" s="23">
        <f t="shared" ref="BI10:BI40" si="17">$F10</f>
        <v>9.6082999999999998</v>
      </c>
      <c r="BJ10" s="24">
        <f t="shared" ref="BJ10:BJ40" si="18">BH10-BI10</f>
        <v>0</v>
      </c>
      <c r="BK10" s="22">
        <f t="shared" ref="BK10:BK40" si="19">$W10</f>
        <v>9.6568000000000005</v>
      </c>
      <c r="BL10" s="23">
        <f t="shared" ref="BL10:BL40" si="20">$G10</f>
        <v>9.6568000000000005</v>
      </c>
      <c r="BM10" s="24">
        <f t="shared" ref="BM10:BM40" si="21">BK10-BL10</f>
        <v>0</v>
      </c>
      <c r="BN10" s="22">
        <f t="shared" ref="BN10:BN40" si="22">$X10</f>
        <v>9.8489000000000004</v>
      </c>
      <c r="BO10" s="23">
        <f t="shared" ref="BO10:BO40" si="23">$H10</f>
        <v>9.8489000000000004</v>
      </c>
      <c r="BP10" s="24">
        <f t="shared" ref="BP10:BP40" si="24">BN10-BO10</f>
        <v>0</v>
      </c>
      <c r="BQ10" s="22">
        <f t="shared" ref="BQ10:BQ40" si="25">$Y10</f>
        <v>9.9983000000000004</v>
      </c>
      <c r="BR10" s="23">
        <f t="shared" ref="BR10:BR40" si="26">$I10</f>
        <v>9.9983000000000004</v>
      </c>
      <c r="BS10" s="24">
        <f t="shared" ref="BS10:BS40" si="27">BQ10-BR10</f>
        <v>0</v>
      </c>
      <c r="BU10" s="14">
        <v>158</v>
      </c>
      <c r="BV10" s="22">
        <f t="shared" ref="BV10:BV40" si="28">$Z10</f>
        <v>9.9174000000000007</v>
      </c>
      <c r="BW10" s="23">
        <f t="shared" ref="BW10:BW40" si="29">$J10</f>
        <v>9.9174000000000007</v>
      </c>
      <c r="BX10" s="24">
        <f t="shared" ref="BX10:BX40" si="30">BV10-BW10</f>
        <v>0</v>
      </c>
      <c r="BY10" s="22">
        <f t="shared" ref="BY10:BY40" si="31">$AA10</f>
        <v>10.084</v>
      </c>
      <c r="BZ10" s="23">
        <f t="shared" ref="BZ10:BZ40" si="32">$K10</f>
        <v>10.084</v>
      </c>
      <c r="CA10" s="24">
        <f t="shared" ref="CA10:CA40" si="33">BY10-BZ10</f>
        <v>0</v>
      </c>
      <c r="CB10" s="22">
        <f t="shared" ref="CB10:CB40" si="34">$AB10</f>
        <v>10.548999999999999</v>
      </c>
      <c r="CC10" s="23">
        <f t="shared" ref="CC10:CC40" si="35">$L10</f>
        <v>10.548999999999999</v>
      </c>
      <c r="CD10" s="24">
        <f t="shared" ref="CD10:CD40" si="36">CB10-CC10</f>
        <v>0</v>
      </c>
      <c r="CE10" s="22">
        <f t="shared" ref="CE10:CE40" si="37">$AC10</f>
        <v>10.851000000000001</v>
      </c>
      <c r="CF10" s="23">
        <f t="shared" ref="CF10:CF40" si="38">$M10</f>
        <v>10.851000000000001</v>
      </c>
      <c r="CG10" s="24">
        <f t="shared" ref="CG10:CG40" si="39">CE10-CF10</f>
        <v>0</v>
      </c>
      <c r="CH10" s="22">
        <f t="shared" ref="CH10:CH40" si="40">$AD10</f>
        <v>10.798</v>
      </c>
      <c r="CI10" s="23">
        <f t="shared" ref="CI10:CI40" si="41">$N10</f>
        <v>10.798</v>
      </c>
      <c r="CJ10" s="24">
        <f t="shared" ref="CJ10:CJ40" si="42">CH10-CI10</f>
        <v>0</v>
      </c>
      <c r="CK10" s="22">
        <f t="shared" ref="CK10:CK40" si="43">$AE10</f>
        <v>11.488</v>
      </c>
      <c r="CL10" s="23">
        <f t="shared" ref="CL10:CL40" si="44">$O10</f>
        <v>11.488</v>
      </c>
      <c r="CM10" s="24">
        <f t="shared" ref="CM10:CM40" si="45">CK10-CL10</f>
        <v>0</v>
      </c>
      <c r="CN10" s="22">
        <f>$AF10</f>
        <v>11.542</v>
      </c>
      <c r="CO10" s="23">
        <f>$P10</f>
        <v>11.542</v>
      </c>
      <c r="CP10" s="24">
        <f t="shared" ref="CP10:CP40" si="46">CN10-CO10</f>
        <v>0</v>
      </c>
    </row>
    <row r="11" spans="2:94">
      <c r="B11" s="39">
        <v>159</v>
      </c>
      <c r="C11" s="39">
        <v>9.8414000000000001</v>
      </c>
      <c r="D11" s="39">
        <v>9.8351000000000006</v>
      </c>
      <c r="E11" s="39">
        <v>9.532</v>
      </c>
      <c r="F11" s="39">
        <v>9.6297999999999995</v>
      </c>
      <c r="G11" s="39">
        <v>9.6359999999999992</v>
      </c>
      <c r="H11" s="39">
        <v>9.7909000000000006</v>
      </c>
      <c r="I11" s="39">
        <v>9.9435000000000002</v>
      </c>
      <c r="J11" s="39">
        <v>9.8605</v>
      </c>
      <c r="K11" s="39">
        <v>10.098000000000001</v>
      </c>
      <c r="L11" s="39">
        <v>10.561</v>
      </c>
      <c r="M11" s="39">
        <v>10.882999999999999</v>
      </c>
      <c r="N11" s="39">
        <v>10.811</v>
      </c>
      <c r="O11" s="39">
        <v>11.484999999999999</v>
      </c>
      <c r="P11" s="39">
        <v>11.577</v>
      </c>
      <c r="R11" s="39">
        <v>159</v>
      </c>
      <c r="S11" s="40">
        <v>9.8414000000000001</v>
      </c>
      <c r="T11" s="40">
        <v>9.8351000000000006</v>
      </c>
      <c r="U11" s="40">
        <v>9.532</v>
      </c>
      <c r="V11" s="40">
        <v>9.6297999999999995</v>
      </c>
      <c r="W11" s="40">
        <v>9.6359999999999992</v>
      </c>
      <c r="X11" s="40">
        <v>9.7909000000000006</v>
      </c>
      <c r="Y11" s="40">
        <v>9.9435000000000002</v>
      </c>
      <c r="Z11" s="40">
        <v>9.8605</v>
      </c>
      <c r="AA11" s="40">
        <v>10.098000000000001</v>
      </c>
      <c r="AB11" s="40">
        <v>10.561</v>
      </c>
      <c r="AC11" s="40">
        <v>10.882999999999999</v>
      </c>
      <c r="AD11" s="40">
        <v>10.811</v>
      </c>
      <c r="AE11" s="40">
        <v>11.484999999999999</v>
      </c>
      <c r="AF11" s="40">
        <v>11.577</v>
      </c>
      <c r="AG11" s="2"/>
      <c r="AH11" s="39">
        <v>159</v>
      </c>
      <c r="AI11" s="12">
        <f t="shared" si="6"/>
        <v>0</v>
      </c>
      <c r="AJ11" s="12">
        <f t="shared" si="6"/>
        <v>0</v>
      </c>
      <c r="AK11" s="12">
        <f t="shared" si="6"/>
        <v>0</v>
      </c>
      <c r="AL11" s="12">
        <f t="shared" si="6"/>
        <v>0</v>
      </c>
      <c r="AM11" s="12">
        <f t="shared" si="6"/>
        <v>0</v>
      </c>
      <c r="AN11" s="12">
        <f t="shared" si="6"/>
        <v>0</v>
      </c>
      <c r="AO11" s="12">
        <f t="shared" si="6"/>
        <v>0</v>
      </c>
      <c r="AP11" s="12">
        <f t="shared" si="6"/>
        <v>0</v>
      </c>
      <c r="AQ11" s="12">
        <f t="shared" si="6"/>
        <v>0</v>
      </c>
      <c r="AR11" s="12">
        <f t="shared" si="6"/>
        <v>0</v>
      </c>
      <c r="AS11" s="12">
        <f t="shared" si="6"/>
        <v>0</v>
      </c>
      <c r="AT11" s="12">
        <f t="shared" si="6"/>
        <v>0</v>
      </c>
      <c r="AU11" s="12">
        <f t="shared" si="6"/>
        <v>0</v>
      </c>
      <c r="AV11" s="12">
        <f t="shared" si="6"/>
        <v>0</v>
      </c>
      <c r="AX11" s="14">
        <v>159</v>
      </c>
      <c r="AY11" s="22">
        <f t="shared" si="7"/>
        <v>9.8414000000000001</v>
      </c>
      <c r="AZ11" s="23">
        <f t="shared" si="8"/>
        <v>9.8414000000000001</v>
      </c>
      <c r="BA11" s="24">
        <f t="shared" si="9"/>
        <v>0</v>
      </c>
      <c r="BB11" s="22">
        <f t="shared" si="10"/>
        <v>9.8351000000000006</v>
      </c>
      <c r="BC11" s="23">
        <f t="shared" si="11"/>
        <v>9.8351000000000006</v>
      </c>
      <c r="BD11" s="24">
        <f t="shared" si="12"/>
        <v>0</v>
      </c>
      <c r="BE11" s="22">
        <f t="shared" si="13"/>
        <v>9.532</v>
      </c>
      <c r="BF11" s="23">
        <f t="shared" si="14"/>
        <v>9.532</v>
      </c>
      <c r="BG11" s="24">
        <f t="shared" si="15"/>
        <v>0</v>
      </c>
      <c r="BH11" s="22">
        <f t="shared" si="16"/>
        <v>9.6297999999999995</v>
      </c>
      <c r="BI11" s="23">
        <f t="shared" si="17"/>
        <v>9.6297999999999995</v>
      </c>
      <c r="BJ11" s="24">
        <f t="shared" si="18"/>
        <v>0</v>
      </c>
      <c r="BK11" s="22">
        <f t="shared" si="19"/>
        <v>9.6359999999999992</v>
      </c>
      <c r="BL11" s="23">
        <f t="shared" si="20"/>
        <v>9.6359999999999992</v>
      </c>
      <c r="BM11" s="24">
        <f t="shared" si="21"/>
        <v>0</v>
      </c>
      <c r="BN11" s="22">
        <f t="shared" si="22"/>
        <v>9.7909000000000006</v>
      </c>
      <c r="BO11" s="23">
        <f t="shared" si="23"/>
        <v>9.7909000000000006</v>
      </c>
      <c r="BP11" s="24">
        <f t="shared" si="24"/>
        <v>0</v>
      </c>
      <c r="BQ11" s="22">
        <f t="shared" si="25"/>
        <v>9.9435000000000002</v>
      </c>
      <c r="BR11" s="23">
        <f t="shared" si="26"/>
        <v>9.9435000000000002</v>
      </c>
      <c r="BS11" s="24">
        <f t="shared" si="27"/>
        <v>0</v>
      </c>
      <c r="BU11" s="14">
        <v>159</v>
      </c>
      <c r="BV11" s="22">
        <f t="shared" si="28"/>
        <v>9.8605</v>
      </c>
      <c r="BW11" s="23">
        <f t="shared" si="29"/>
        <v>9.8605</v>
      </c>
      <c r="BX11" s="24">
        <f t="shared" si="30"/>
        <v>0</v>
      </c>
      <c r="BY11" s="22">
        <f t="shared" si="31"/>
        <v>10.098000000000001</v>
      </c>
      <c r="BZ11" s="23">
        <f t="shared" si="32"/>
        <v>10.098000000000001</v>
      </c>
      <c r="CA11" s="24">
        <f t="shared" si="33"/>
        <v>0</v>
      </c>
      <c r="CB11" s="22">
        <f t="shared" si="34"/>
        <v>10.561</v>
      </c>
      <c r="CC11" s="23">
        <f t="shared" si="35"/>
        <v>10.561</v>
      </c>
      <c r="CD11" s="24">
        <f t="shared" si="36"/>
        <v>0</v>
      </c>
      <c r="CE11" s="22">
        <f t="shared" si="37"/>
        <v>10.882999999999999</v>
      </c>
      <c r="CF11" s="23">
        <f t="shared" si="38"/>
        <v>10.882999999999999</v>
      </c>
      <c r="CG11" s="24">
        <f t="shared" si="39"/>
        <v>0</v>
      </c>
      <c r="CH11" s="22">
        <f t="shared" si="40"/>
        <v>10.811</v>
      </c>
      <c r="CI11" s="23">
        <f t="shared" si="41"/>
        <v>10.811</v>
      </c>
      <c r="CJ11" s="24">
        <f t="shared" si="42"/>
        <v>0</v>
      </c>
      <c r="CK11" s="22">
        <f t="shared" si="43"/>
        <v>11.484999999999999</v>
      </c>
      <c r="CL11" s="23">
        <f t="shared" si="44"/>
        <v>11.484999999999999</v>
      </c>
      <c r="CM11" s="24">
        <f t="shared" si="45"/>
        <v>0</v>
      </c>
      <c r="CN11" s="22">
        <f t="shared" ref="CN11:CN40" si="47">$AF11</f>
        <v>11.577</v>
      </c>
      <c r="CO11" s="23">
        <f t="shared" ref="CO11:CO40" si="48">$P11</f>
        <v>11.577</v>
      </c>
      <c r="CP11" s="24">
        <f t="shared" si="46"/>
        <v>0</v>
      </c>
    </row>
    <row r="12" spans="2:94">
      <c r="B12" s="39">
        <v>160</v>
      </c>
      <c r="C12" s="39">
        <v>9.8831000000000007</v>
      </c>
      <c r="D12" s="39">
        <v>9.8106000000000009</v>
      </c>
      <c r="E12" s="39">
        <v>9.4745000000000008</v>
      </c>
      <c r="F12" s="39">
        <v>9.5913000000000004</v>
      </c>
      <c r="G12" s="39">
        <v>9.5678000000000001</v>
      </c>
      <c r="H12" s="39">
        <v>9.7119</v>
      </c>
      <c r="I12" s="39">
        <v>9.8803999999999998</v>
      </c>
      <c r="J12" s="39">
        <v>9.7995999999999999</v>
      </c>
      <c r="K12" s="39">
        <v>10.109</v>
      </c>
      <c r="L12" s="39">
        <v>10.558999999999999</v>
      </c>
      <c r="M12" s="39">
        <v>10.893000000000001</v>
      </c>
      <c r="N12" s="39">
        <v>10.776999999999999</v>
      </c>
      <c r="O12" s="39">
        <v>11.477</v>
      </c>
      <c r="P12" s="39">
        <v>11.584</v>
      </c>
      <c r="R12" s="39">
        <v>160</v>
      </c>
      <c r="S12" s="40">
        <v>9.8831000000000007</v>
      </c>
      <c r="T12" s="40">
        <v>9.8106000000000009</v>
      </c>
      <c r="U12" s="40">
        <v>9.4745000000000008</v>
      </c>
      <c r="V12" s="40">
        <v>9.5913000000000004</v>
      </c>
      <c r="W12" s="40">
        <v>9.5678000000000001</v>
      </c>
      <c r="X12" s="40">
        <v>9.7119</v>
      </c>
      <c r="Y12" s="40">
        <v>9.8803999999999998</v>
      </c>
      <c r="Z12" s="40">
        <v>9.7995999999999999</v>
      </c>
      <c r="AA12" s="40">
        <v>10.109</v>
      </c>
      <c r="AB12" s="40">
        <v>10.558999999999999</v>
      </c>
      <c r="AC12" s="40">
        <v>10.893000000000001</v>
      </c>
      <c r="AD12" s="40">
        <v>10.776999999999999</v>
      </c>
      <c r="AE12" s="40">
        <v>11.477</v>
      </c>
      <c r="AF12" s="40">
        <v>11.584</v>
      </c>
      <c r="AG12" s="2"/>
      <c r="AH12" s="39">
        <v>160</v>
      </c>
      <c r="AI12" s="12">
        <f t="shared" si="6"/>
        <v>0</v>
      </c>
      <c r="AJ12" s="12">
        <f t="shared" si="6"/>
        <v>0</v>
      </c>
      <c r="AK12" s="12">
        <f t="shared" si="6"/>
        <v>0</v>
      </c>
      <c r="AL12" s="12">
        <f t="shared" si="6"/>
        <v>0</v>
      </c>
      <c r="AM12" s="12">
        <f t="shared" si="6"/>
        <v>0</v>
      </c>
      <c r="AN12" s="12">
        <f t="shared" si="6"/>
        <v>0</v>
      </c>
      <c r="AO12" s="12">
        <f t="shared" si="6"/>
        <v>0</v>
      </c>
      <c r="AP12" s="12">
        <f t="shared" si="6"/>
        <v>0</v>
      </c>
      <c r="AQ12" s="12">
        <f t="shared" si="6"/>
        <v>0</v>
      </c>
      <c r="AR12" s="12">
        <f t="shared" si="6"/>
        <v>0</v>
      </c>
      <c r="AS12" s="12">
        <f t="shared" si="6"/>
        <v>0</v>
      </c>
      <c r="AT12" s="12">
        <f t="shared" si="6"/>
        <v>0</v>
      </c>
      <c r="AU12" s="12">
        <f t="shared" si="6"/>
        <v>0</v>
      </c>
      <c r="AV12" s="12">
        <f t="shared" si="6"/>
        <v>0</v>
      </c>
      <c r="AX12" s="14">
        <v>160</v>
      </c>
      <c r="AY12" s="22">
        <f t="shared" si="7"/>
        <v>9.8831000000000007</v>
      </c>
      <c r="AZ12" s="23">
        <f t="shared" si="8"/>
        <v>9.8831000000000007</v>
      </c>
      <c r="BA12" s="24">
        <f t="shared" si="9"/>
        <v>0</v>
      </c>
      <c r="BB12" s="22">
        <f t="shared" si="10"/>
        <v>9.8106000000000009</v>
      </c>
      <c r="BC12" s="23">
        <f t="shared" si="11"/>
        <v>9.8106000000000009</v>
      </c>
      <c r="BD12" s="24">
        <f t="shared" si="12"/>
        <v>0</v>
      </c>
      <c r="BE12" s="22">
        <f t="shared" si="13"/>
        <v>9.4745000000000008</v>
      </c>
      <c r="BF12" s="23">
        <f t="shared" si="14"/>
        <v>9.4745000000000008</v>
      </c>
      <c r="BG12" s="24">
        <f t="shared" si="15"/>
        <v>0</v>
      </c>
      <c r="BH12" s="22">
        <f t="shared" si="16"/>
        <v>9.5913000000000004</v>
      </c>
      <c r="BI12" s="23">
        <f t="shared" si="17"/>
        <v>9.5913000000000004</v>
      </c>
      <c r="BJ12" s="24">
        <f t="shared" si="18"/>
        <v>0</v>
      </c>
      <c r="BK12" s="22">
        <f t="shared" si="19"/>
        <v>9.5678000000000001</v>
      </c>
      <c r="BL12" s="23">
        <f t="shared" si="20"/>
        <v>9.5678000000000001</v>
      </c>
      <c r="BM12" s="24">
        <f t="shared" si="21"/>
        <v>0</v>
      </c>
      <c r="BN12" s="22">
        <f t="shared" si="22"/>
        <v>9.7119</v>
      </c>
      <c r="BO12" s="23">
        <f t="shared" si="23"/>
        <v>9.7119</v>
      </c>
      <c r="BP12" s="24">
        <f t="shared" si="24"/>
        <v>0</v>
      </c>
      <c r="BQ12" s="22">
        <f t="shared" si="25"/>
        <v>9.8803999999999998</v>
      </c>
      <c r="BR12" s="23">
        <f t="shared" si="26"/>
        <v>9.8803999999999998</v>
      </c>
      <c r="BS12" s="24">
        <f t="shared" si="27"/>
        <v>0</v>
      </c>
      <c r="BU12" s="14">
        <v>160</v>
      </c>
      <c r="BV12" s="22">
        <f t="shared" si="28"/>
        <v>9.7995999999999999</v>
      </c>
      <c r="BW12" s="23">
        <f t="shared" si="29"/>
        <v>9.7995999999999999</v>
      </c>
      <c r="BX12" s="24">
        <f t="shared" si="30"/>
        <v>0</v>
      </c>
      <c r="BY12" s="22">
        <f t="shared" si="31"/>
        <v>10.109</v>
      </c>
      <c r="BZ12" s="23">
        <f t="shared" si="32"/>
        <v>10.109</v>
      </c>
      <c r="CA12" s="24">
        <f t="shared" si="33"/>
        <v>0</v>
      </c>
      <c r="CB12" s="22">
        <f t="shared" si="34"/>
        <v>10.558999999999999</v>
      </c>
      <c r="CC12" s="23">
        <f t="shared" si="35"/>
        <v>10.558999999999999</v>
      </c>
      <c r="CD12" s="24">
        <f t="shared" si="36"/>
        <v>0</v>
      </c>
      <c r="CE12" s="22">
        <f t="shared" si="37"/>
        <v>10.893000000000001</v>
      </c>
      <c r="CF12" s="23">
        <f t="shared" si="38"/>
        <v>10.893000000000001</v>
      </c>
      <c r="CG12" s="24">
        <f t="shared" si="39"/>
        <v>0</v>
      </c>
      <c r="CH12" s="22">
        <f t="shared" si="40"/>
        <v>10.776999999999999</v>
      </c>
      <c r="CI12" s="23">
        <f t="shared" si="41"/>
        <v>10.776999999999999</v>
      </c>
      <c r="CJ12" s="24">
        <f t="shared" si="42"/>
        <v>0</v>
      </c>
      <c r="CK12" s="22">
        <f t="shared" si="43"/>
        <v>11.477</v>
      </c>
      <c r="CL12" s="23">
        <f t="shared" si="44"/>
        <v>11.477</v>
      </c>
      <c r="CM12" s="24">
        <f t="shared" si="45"/>
        <v>0</v>
      </c>
      <c r="CN12" s="22">
        <f t="shared" si="47"/>
        <v>11.584</v>
      </c>
      <c r="CO12" s="23">
        <f t="shared" si="48"/>
        <v>11.584</v>
      </c>
      <c r="CP12" s="24">
        <f t="shared" si="46"/>
        <v>0</v>
      </c>
    </row>
    <row r="13" spans="2:94">
      <c r="B13" s="39">
        <v>161</v>
      </c>
      <c r="C13" s="39">
        <v>9.8634000000000004</v>
      </c>
      <c r="D13" s="39">
        <v>9.8960000000000008</v>
      </c>
      <c r="E13" s="39">
        <v>9.5222999999999995</v>
      </c>
      <c r="F13" s="39">
        <v>9.5841999999999992</v>
      </c>
      <c r="G13" s="39">
        <v>9.5564</v>
      </c>
      <c r="H13" s="39">
        <v>9.6861999999999995</v>
      </c>
      <c r="I13" s="39">
        <v>9.8572000000000006</v>
      </c>
      <c r="J13" s="39">
        <v>9.7835000000000001</v>
      </c>
      <c r="K13" s="39">
        <v>10.112</v>
      </c>
      <c r="L13" s="39">
        <v>10.545999999999999</v>
      </c>
      <c r="M13" s="39">
        <v>10.87</v>
      </c>
      <c r="N13" s="39">
        <v>10.762</v>
      </c>
      <c r="O13" s="39">
        <v>11.474</v>
      </c>
      <c r="P13" s="39">
        <v>11.568</v>
      </c>
      <c r="R13" s="39">
        <v>161</v>
      </c>
      <c r="S13" s="40">
        <v>9.8634000000000004</v>
      </c>
      <c r="T13" s="40">
        <v>9.8960000000000008</v>
      </c>
      <c r="U13" s="40">
        <v>9.5222999999999995</v>
      </c>
      <c r="V13" s="40">
        <v>9.5841999999999992</v>
      </c>
      <c r="W13" s="40">
        <v>9.5564</v>
      </c>
      <c r="X13" s="40">
        <v>9.6861999999999995</v>
      </c>
      <c r="Y13" s="40">
        <v>9.8572000000000006</v>
      </c>
      <c r="Z13" s="40">
        <v>9.7835000000000001</v>
      </c>
      <c r="AA13" s="40">
        <v>10.112</v>
      </c>
      <c r="AB13" s="40">
        <v>10.545999999999999</v>
      </c>
      <c r="AC13" s="40">
        <v>10.87</v>
      </c>
      <c r="AD13" s="40">
        <v>10.762</v>
      </c>
      <c r="AE13" s="40">
        <v>11.474</v>
      </c>
      <c r="AF13" s="40">
        <v>11.568</v>
      </c>
      <c r="AG13" s="2"/>
      <c r="AH13" s="39">
        <v>161</v>
      </c>
      <c r="AI13" s="12">
        <f t="shared" si="6"/>
        <v>0</v>
      </c>
      <c r="AJ13" s="12">
        <f t="shared" si="6"/>
        <v>0</v>
      </c>
      <c r="AK13" s="12">
        <f t="shared" si="6"/>
        <v>0</v>
      </c>
      <c r="AL13" s="12">
        <f t="shared" si="6"/>
        <v>0</v>
      </c>
      <c r="AM13" s="12">
        <f t="shared" si="6"/>
        <v>0</v>
      </c>
      <c r="AN13" s="12">
        <f t="shared" si="6"/>
        <v>0</v>
      </c>
      <c r="AO13" s="12">
        <f t="shared" si="6"/>
        <v>0</v>
      </c>
      <c r="AP13" s="12">
        <f t="shared" si="6"/>
        <v>0</v>
      </c>
      <c r="AQ13" s="12">
        <f t="shared" si="6"/>
        <v>0</v>
      </c>
      <c r="AR13" s="12">
        <f t="shared" si="6"/>
        <v>0</v>
      </c>
      <c r="AS13" s="12">
        <f t="shared" si="6"/>
        <v>0</v>
      </c>
      <c r="AT13" s="12">
        <f t="shared" si="6"/>
        <v>0</v>
      </c>
      <c r="AU13" s="12">
        <f t="shared" si="6"/>
        <v>0</v>
      </c>
      <c r="AV13" s="12">
        <f t="shared" si="6"/>
        <v>0</v>
      </c>
      <c r="AX13" s="14">
        <v>161</v>
      </c>
      <c r="AY13" s="22">
        <f t="shared" si="7"/>
        <v>9.8634000000000004</v>
      </c>
      <c r="AZ13" s="23">
        <f t="shared" si="8"/>
        <v>9.8634000000000004</v>
      </c>
      <c r="BA13" s="24">
        <f t="shared" si="9"/>
        <v>0</v>
      </c>
      <c r="BB13" s="22">
        <f t="shared" si="10"/>
        <v>9.8960000000000008</v>
      </c>
      <c r="BC13" s="23">
        <f t="shared" si="11"/>
        <v>9.8960000000000008</v>
      </c>
      <c r="BD13" s="24">
        <f t="shared" si="12"/>
        <v>0</v>
      </c>
      <c r="BE13" s="22">
        <f t="shared" si="13"/>
        <v>9.5222999999999995</v>
      </c>
      <c r="BF13" s="23">
        <f t="shared" si="14"/>
        <v>9.5222999999999995</v>
      </c>
      <c r="BG13" s="24">
        <f t="shared" si="15"/>
        <v>0</v>
      </c>
      <c r="BH13" s="22">
        <f t="shared" si="16"/>
        <v>9.5841999999999992</v>
      </c>
      <c r="BI13" s="23">
        <f t="shared" si="17"/>
        <v>9.5841999999999992</v>
      </c>
      <c r="BJ13" s="24">
        <f t="shared" si="18"/>
        <v>0</v>
      </c>
      <c r="BK13" s="22">
        <f t="shared" si="19"/>
        <v>9.5564</v>
      </c>
      <c r="BL13" s="23">
        <f t="shared" si="20"/>
        <v>9.5564</v>
      </c>
      <c r="BM13" s="24">
        <f t="shared" si="21"/>
        <v>0</v>
      </c>
      <c r="BN13" s="22">
        <f t="shared" si="22"/>
        <v>9.6861999999999995</v>
      </c>
      <c r="BO13" s="23">
        <f t="shared" si="23"/>
        <v>9.6861999999999995</v>
      </c>
      <c r="BP13" s="24">
        <f t="shared" si="24"/>
        <v>0</v>
      </c>
      <c r="BQ13" s="22">
        <f t="shared" si="25"/>
        <v>9.8572000000000006</v>
      </c>
      <c r="BR13" s="23">
        <f t="shared" si="26"/>
        <v>9.8572000000000006</v>
      </c>
      <c r="BS13" s="24">
        <f t="shared" si="27"/>
        <v>0</v>
      </c>
      <c r="BU13" s="14">
        <v>161</v>
      </c>
      <c r="BV13" s="22">
        <f t="shared" si="28"/>
        <v>9.7835000000000001</v>
      </c>
      <c r="BW13" s="23">
        <f t="shared" si="29"/>
        <v>9.7835000000000001</v>
      </c>
      <c r="BX13" s="24">
        <f t="shared" si="30"/>
        <v>0</v>
      </c>
      <c r="BY13" s="22">
        <f t="shared" si="31"/>
        <v>10.112</v>
      </c>
      <c r="BZ13" s="23">
        <f t="shared" si="32"/>
        <v>10.112</v>
      </c>
      <c r="CA13" s="24">
        <f t="shared" si="33"/>
        <v>0</v>
      </c>
      <c r="CB13" s="22">
        <f t="shared" si="34"/>
        <v>10.545999999999999</v>
      </c>
      <c r="CC13" s="23">
        <f t="shared" si="35"/>
        <v>10.545999999999999</v>
      </c>
      <c r="CD13" s="24">
        <f t="shared" si="36"/>
        <v>0</v>
      </c>
      <c r="CE13" s="22">
        <f t="shared" si="37"/>
        <v>10.87</v>
      </c>
      <c r="CF13" s="23">
        <f t="shared" si="38"/>
        <v>10.87</v>
      </c>
      <c r="CG13" s="24">
        <f t="shared" si="39"/>
        <v>0</v>
      </c>
      <c r="CH13" s="22">
        <f t="shared" si="40"/>
        <v>10.762</v>
      </c>
      <c r="CI13" s="23">
        <f t="shared" si="41"/>
        <v>10.762</v>
      </c>
      <c r="CJ13" s="24">
        <f t="shared" si="42"/>
        <v>0</v>
      </c>
      <c r="CK13" s="22">
        <f t="shared" si="43"/>
        <v>11.474</v>
      </c>
      <c r="CL13" s="23">
        <f t="shared" si="44"/>
        <v>11.474</v>
      </c>
      <c r="CM13" s="24">
        <f t="shared" si="45"/>
        <v>0</v>
      </c>
      <c r="CN13" s="22">
        <f t="shared" si="47"/>
        <v>11.568</v>
      </c>
      <c r="CO13" s="23">
        <f t="shared" si="48"/>
        <v>11.568</v>
      </c>
      <c r="CP13" s="24">
        <f t="shared" si="46"/>
        <v>0</v>
      </c>
    </row>
    <row r="14" spans="2:94">
      <c r="B14" s="39">
        <v>162</v>
      </c>
      <c r="C14" s="39">
        <v>9.8926999999999996</v>
      </c>
      <c r="D14" s="39">
        <v>9.9753000000000007</v>
      </c>
      <c r="E14" s="39">
        <v>9.5284999999999993</v>
      </c>
      <c r="F14" s="39">
        <v>9.5951000000000004</v>
      </c>
      <c r="G14" s="39">
        <v>9.5372000000000003</v>
      </c>
      <c r="H14" s="39">
        <v>9.6225000000000005</v>
      </c>
      <c r="I14" s="39">
        <v>9.8031000000000006</v>
      </c>
      <c r="J14" s="39">
        <v>9.7478999999999996</v>
      </c>
      <c r="K14" s="39">
        <v>10.128</v>
      </c>
      <c r="L14" s="39">
        <v>10.58</v>
      </c>
      <c r="M14" s="39">
        <v>10.82</v>
      </c>
      <c r="N14" s="39">
        <v>10.73</v>
      </c>
      <c r="O14" s="39">
        <v>11.461</v>
      </c>
      <c r="P14" s="39">
        <v>11.567</v>
      </c>
      <c r="R14" s="39">
        <v>162</v>
      </c>
      <c r="S14" s="40">
        <v>9.8926999999999996</v>
      </c>
      <c r="T14" s="40">
        <v>9.9753000000000007</v>
      </c>
      <c r="U14" s="40">
        <v>9.5284999999999993</v>
      </c>
      <c r="V14" s="40">
        <v>9.5951000000000004</v>
      </c>
      <c r="W14" s="40">
        <v>9.5372000000000003</v>
      </c>
      <c r="X14" s="40">
        <v>9.6225000000000005</v>
      </c>
      <c r="Y14" s="40">
        <v>9.8031000000000006</v>
      </c>
      <c r="Z14" s="40">
        <v>9.7478999999999996</v>
      </c>
      <c r="AA14" s="40">
        <v>10.128</v>
      </c>
      <c r="AB14" s="40">
        <v>10.58</v>
      </c>
      <c r="AC14" s="40">
        <v>10.82</v>
      </c>
      <c r="AD14" s="40">
        <v>10.73</v>
      </c>
      <c r="AE14" s="40">
        <v>11.461</v>
      </c>
      <c r="AF14" s="40">
        <v>11.567</v>
      </c>
      <c r="AG14" s="2"/>
      <c r="AH14" s="39">
        <v>162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0</v>
      </c>
      <c r="AP14" s="12">
        <f t="shared" si="6"/>
        <v>0</v>
      </c>
      <c r="AQ14" s="12">
        <f t="shared" si="6"/>
        <v>0</v>
      </c>
      <c r="AR14" s="12">
        <f t="shared" si="6"/>
        <v>0</v>
      </c>
      <c r="AS14" s="12">
        <f t="shared" si="6"/>
        <v>0</v>
      </c>
      <c r="AT14" s="12">
        <f t="shared" si="6"/>
        <v>0</v>
      </c>
      <c r="AU14" s="12">
        <f t="shared" si="6"/>
        <v>0</v>
      </c>
      <c r="AV14" s="12">
        <f t="shared" si="6"/>
        <v>0</v>
      </c>
      <c r="AX14" s="14">
        <v>162</v>
      </c>
      <c r="AY14" s="22">
        <f t="shared" si="7"/>
        <v>9.8926999999999996</v>
      </c>
      <c r="AZ14" s="23">
        <f t="shared" si="8"/>
        <v>9.8926999999999996</v>
      </c>
      <c r="BA14" s="24">
        <f t="shared" si="9"/>
        <v>0</v>
      </c>
      <c r="BB14" s="22">
        <f t="shared" si="10"/>
        <v>9.9753000000000007</v>
      </c>
      <c r="BC14" s="23">
        <f t="shared" si="11"/>
        <v>9.9753000000000007</v>
      </c>
      <c r="BD14" s="24">
        <f t="shared" si="12"/>
        <v>0</v>
      </c>
      <c r="BE14" s="22">
        <f t="shared" si="13"/>
        <v>9.5284999999999993</v>
      </c>
      <c r="BF14" s="23">
        <f t="shared" si="14"/>
        <v>9.5284999999999993</v>
      </c>
      <c r="BG14" s="24">
        <f t="shared" si="15"/>
        <v>0</v>
      </c>
      <c r="BH14" s="22">
        <f t="shared" si="16"/>
        <v>9.5951000000000004</v>
      </c>
      <c r="BI14" s="23">
        <f t="shared" si="17"/>
        <v>9.5951000000000004</v>
      </c>
      <c r="BJ14" s="24">
        <f t="shared" si="18"/>
        <v>0</v>
      </c>
      <c r="BK14" s="22">
        <f t="shared" si="19"/>
        <v>9.5372000000000003</v>
      </c>
      <c r="BL14" s="23">
        <f t="shared" si="20"/>
        <v>9.5372000000000003</v>
      </c>
      <c r="BM14" s="24">
        <f t="shared" si="21"/>
        <v>0</v>
      </c>
      <c r="BN14" s="22">
        <f t="shared" si="22"/>
        <v>9.6225000000000005</v>
      </c>
      <c r="BO14" s="23">
        <f t="shared" si="23"/>
        <v>9.6225000000000005</v>
      </c>
      <c r="BP14" s="24">
        <f t="shared" si="24"/>
        <v>0</v>
      </c>
      <c r="BQ14" s="22">
        <f t="shared" si="25"/>
        <v>9.8031000000000006</v>
      </c>
      <c r="BR14" s="23">
        <f t="shared" si="26"/>
        <v>9.8031000000000006</v>
      </c>
      <c r="BS14" s="24">
        <f t="shared" si="27"/>
        <v>0</v>
      </c>
      <c r="BU14" s="14">
        <v>162</v>
      </c>
      <c r="BV14" s="22">
        <f t="shared" si="28"/>
        <v>9.7478999999999996</v>
      </c>
      <c r="BW14" s="23">
        <f t="shared" si="29"/>
        <v>9.7478999999999996</v>
      </c>
      <c r="BX14" s="24">
        <f t="shared" si="30"/>
        <v>0</v>
      </c>
      <c r="BY14" s="22">
        <f t="shared" si="31"/>
        <v>10.128</v>
      </c>
      <c r="BZ14" s="23">
        <f t="shared" si="32"/>
        <v>10.128</v>
      </c>
      <c r="CA14" s="24">
        <f t="shared" si="33"/>
        <v>0</v>
      </c>
      <c r="CB14" s="22">
        <f t="shared" si="34"/>
        <v>10.58</v>
      </c>
      <c r="CC14" s="23">
        <f t="shared" si="35"/>
        <v>10.58</v>
      </c>
      <c r="CD14" s="24">
        <f t="shared" si="36"/>
        <v>0</v>
      </c>
      <c r="CE14" s="22">
        <f t="shared" si="37"/>
        <v>10.82</v>
      </c>
      <c r="CF14" s="23">
        <f t="shared" si="38"/>
        <v>10.82</v>
      </c>
      <c r="CG14" s="24">
        <f t="shared" si="39"/>
        <v>0</v>
      </c>
      <c r="CH14" s="22">
        <f t="shared" si="40"/>
        <v>10.73</v>
      </c>
      <c r="CI14" s="23">
        <f t="shared" si="41"/>
        <v>10.73</v>
      </c>
      <c r="CJ14" s="24">
        <f t="shared" si="42"/>
        <v>0</v>
      </c>
      <c r="CK14" s="22">
        <f t="shared" si="43"/>
        <v>11.461</v>
      </c>
      <c r="CL14" s="23">
        <f t="shared" si="44"/>
        <v>11.461</v>
      </c>
      <c r="CM14" s="24">
        <f t="shared" si="45"/>
        <v>0</v>
      </c>
      <c r="CN14" s="22">
        <f t="shared" si="47"/>
        <v>11.567</v>
      </c>
      <c r="CO14" s="23">
        <f t="shared" si="48"/>
        <v>11.567</v>
      </c>
      <c r="CP14" s="24">
        <f t="shared" si="46"/>
        <v>0</v>
      </c>
    </row>
    <row r="15" spans="2:94">
      <c r="B15" s="39">
        <v>163</v>
      </c>
      <c r="C15" s="39">
        <v>9.9535999999999998</v>
      </c>
      <c r="D15" s="39">
        <v>10.039999999999999</v>
      </c>
      <c r="E15" s="39">
        <v>9.5589999999999993</v>
      </c>
      <c r="F15" s="39">
        <v>9.6376000000000008</v>
      </c>
      <c r="G15" s="39">
        <v>9.5396000000000001</v>
      </c>
      <c r="H15" s="39">
        <v>9.5295000000000005</v>
      </c>
      <c r="I15" s="39">
        <v>9.7373999999999992</v>
      </c>
      <c r="J15" s="39">
        <v>9.7363999999999997</v>
      </c>
      <c r="K15" s="39">
        <v>10.125</v>
      </c>
      <c r="L15" s="39">
        <v>10.612</v>
      </c>
      <c r="M15" s="39">
        <v>10.795999999999999</v>
      </c>
      <c r="N15" s="39">
        <v>10.696999999999999</v>
      </c>
      <c r="O15" s="39">
        <v>11.444000000000001</v>
      </c>
      <c r="P15" s="39">
        <v>11.557</v>
      </c>
      <c r="R15" s="39">
        <v>163</v>
      </c>
      <c r="S15" s="40">
        <v>9.9535999999999998</v>
      </c>
      <c r="T15" s="40">
        <v>10.039999999999999</v>
      </c>
      <c r="U15" s="40">
        <v>9.5589999999999993</v>
      </c>
      <c r="V15" s="40">
        <v>9.6376000000000008</v>
      </c>
      <c r="W15" s="40">
        <v>9.5396000000000001</v>
      </c>
      <c r="X15" s="40">
        <v>9.5295000000000005</v>
      </c>
      <c r="Y15" s="40">
        <v>9.7373999999999992</v>
      </c>
      <c r="Z15" s="40">
        <v>9.7363999999999997</v>
      </c>
      <c r="AA15" s="40">
        <v>10.125</v>
      </c>
      <c r="AB15" s="40">
        <v>10.612</v>
      </c>
      <c r="AC15" s="40">
        <v>10.795999999999999</v>
      </c>
      <c r="AD15" s="40">
        <v>10.696999999999999</v>
      </c>
      <c r="AE15" s="40">
        <v>11.444000000000001</v>
      </c>
      <c r="AF15" s="40">
        <v>11.557</v>
      </c>
      <c r="AG15" s="2"/>
      <c r="AH15" s="39">
        <v>163</v>
      </c>
      <c r="AI15" s="12">
        <f t="shared" si="6"/>
        <v>0</v>
      </c>
      <c r="AJ15" s="12">
        <f t="shared" si="6"/>
        <v>0</v>
      </c>
      <c r="AK15" s="12">
        <f t="shared" si="6"/>
        <v>0</v>
      </c>
      <c r="AL15" s="12">
        <f t="shared" si="6"/>
        <v>0</v>
      </c>
      <c r="AM15" s="12">
        <f t="shared" si="6"/>
        <v>0</v>
      </c>
      <c r="AN15" s="12">
        <f t="shared" si="6"/>
        <v>0</v>
      </c>
      <c r="AO15" s="12">
        <f t="shared" si="6"/>
        <v>0</v>
      </c>
      <c r="AP15" s="12">
        <f t="shared" si="6"/>
        <v>0</v>
      </c>
      <c r="AQ15" s="12">
        <f t="shared" si="6"/>
        <v>0</v>
      </c>
      <c r="AR15" s="12">
        <f t="shared" si="6"/>
        <v>0</v>
      </c>
      <c r="AS15" s="12">
        <f t="shared" si="6"/>
        <v>0</v>
      </c>
      <c r="AT15" s="12">
        <f t="shared" si="6"/>
        <v>0</v>
      </c>
      <c r="AU15" s="12">
        <f t="shared" si="6"/>
        <v>0</v>
      </c>
      <c r="AV15" s="12">
        <f t="shared" si="6"/>
        <v>0</v>
      </c>
      <c r="AX15" s="14">
        <v>163</v>
      </c>
      <c r="AY15" s="22">
        <f t="shared" si="7"/>
        <v>9.9535999999999998</v>
      </c>
      <c r="AZ15" s="23">
        <f t="shared" si="8"/>
        <v>9.9535999999999998</v>
      </c>
      <c r="BA15" s="24">
        <f t="shared" si="9"/>
        <v>0</v>
      </c>
      <c r="BB15" s="22">
        <f t="shared" si="10"/>
        <v>10.039999999999999</v>
      </c>
      <c r="BC15" s="23">
        <f t="shared" si="11"/>
        <v>10.039999999999999</v>
      </c>
      <c r="BD15" s="24">
        <f t="shared" si="12"/>
        <v>0</v>
      </c>
      <c r="BE15" s="22">
        <f t="shared" si="13"/>
        <v>9.5589999999999993</v>
      </c>
      <c r="BF15" s="23">
        <f t="shared" si="14"/>
        <v>9.5589999999999993</v>
      </c>
      <c r="BG15" s="24">
        <f t="shared" si="15"/>
        <v>0</v>
      </c>
      <c r="BH15" s="22">
        <f t="shared" si="16"/>
        <v>9.6376000000000008</v>
      </c>
      <c r="BI15" s="23">
        <f t="shared" si="17"/>
        <v>9.6376000000000008</v>
      </c>
      <c r="BJ15" s="24">
        <f t="shared" si="18"/>
        <v>0</v>
      </c>
      <c r="BK15" s="22">
        <f t="shared" si="19"/>
        <v>9.5396000000000001</v>
      </c>
      <c r="BL15" s="23">
        <f t="shared" si="20"/>
        <v>9.5396000000000001</v>
      </c>
      <c r="BM15" s="24">
        <f t="shared" si="21"/>
        <v>0</v>
      </c>
      <c r="BN15" s="22">
        <f t="shared" si="22"/>
        <v>9.5295000000000005</v>
      </c>
      <c r="BO15" s="23">
        <f t="shared" si="23"/>
        <v>9.5295000000000005</v>
      </c>
      <c r="BP15" s="24">
        <f t="shared" si="24"/>
        <v>0</v>
      </c>
      <c r="BQ15" s="22">
        <f t="shared" si="25"/>
        <v>9.7373999999999992</v>
      </c>
      <c r="BR15" s="23">
        <f t="shared" si="26"/>
        <v>9.7373999999999992</v>
      </c>
      <c r="BS15" s="24">
        <f t="shared" si="27"/>
        <v>0</v>
      </c>
      <c r="BU15" s="14">
        <v>163</v>
      </c>
      <c r="BV15" s="22">
        <f t="shared" si="28"/>
        <v>9.7363999999999997</v>
      </c>
      <c r="BW15" s="23">
        <f t="shared" si="29"/>
        <v>9.7363999999999997</v>
      </c>
      <c r="BX15" s="24">
        <f t="shared" si="30"/>
        <v>0</v>
      </c>
      <c r="BY15" s="22">
        <f t="shared" si="31"/>
        <v>10.125</v>
      </c>
      <c r="BZ15" s="23">
        <f t="shared" si="32"/>
        <v>10.125</v>
      </c>
      <c r="CA15" s="24">
        <f t="shared" si="33"/>
        <v>0</v>
      </c>
      <c r="CB15" s="22">
        <f t="shared" si="34"/>
        <v>10.612</v>
      </c>
      <c r="CC15" s="23">
        <f t="shared" si="35"/>
        <v>10.612</v>
      </c>
      <c r="CD15" s="24">
        <f t="shared" si="36"/>
        <v>0</v>
      </c>
      <c r="CE15" s="22">
        <f t="shared" si="37"/>
        <v>10.795999999999999</v>
      </c>
      <c r="CF15" s="23">
        <f t="shared" si="38"/>
        <v>10.795999999999999</v>
      </c>
      <c r="CG15" s="24">
        <f t="shared" si="39"/>
        <v>0</v>
      </c>
      <c r="CH15" s="22">
        <f t="shared" si="40"/>
        <v>10.696999999999999</v>
      </c>
      <c r="CI15" s="23">
        <f t="shared" si="41"/>
        <v>10.696999999999999</v>
      </c>
      <c r="CJ15" s="24">
        <f t="shared" si="42"/>
        <v>0</v>
      </c>
      <c r="CK15" s="22">
        <f t="shared" si="43"/>
        <v>11.444000000000001</v>
      </c>
      <c r="CL15" s="23">
        <f t="shared" si="44"/>
        <v>11.444000000000001</v>
      </c>
      <c r="CM15" s="24">
        <f t="shared" si="45"/>
        <v>0</v>
      </c>
      <c r="CN15" s="22">
        <f t="shared" si="47"/>
        <v>11.557</v>
      </c>
      <c r="CO15" s="23">
        <f t="shared" si="48"/>
        <v>11.557</v>
      </c>
      <c r="CP15" s="24">
        <f t="shared" si="46"/>
        <v>0</v>
      </c>
    </row>
    <row r="16" spans="2:94">
      <c r="B16" s="39">
        <v>164</v>
      </c>
      <c r="C16" s="39">
        <v>10.028</v>
      </c>
      <c r="D16" s="39">
        <v>10.058999999999999</v>
      </c>
      <c r="E16" s="39">
        <v>9.5180000000000007</v>
      </c>
      <c r="F16" s="39">
        <v>9.6287000000000003</v>
      </c>
      <c r="G16" s="39">
        <v>9.4809999999999999</v>
      </c>
      <c r="H16" s="39">
        <v>9.3763000000000005</v>
      </c>
      <c r="I16" s="39">
        <v>9.6293000000000006</v>
      </c>
      <c r="J16" s="39">
        <v>9.6734000000000009</v>
      </c>
      <c r="K16" s="39">
        <v>10.073</v>
      </c>
      <c r="L16" s="39">
        <v>10.602</v>
      </c>
      <c r="M16" s="39">
        <v>10.781000000000001</v>
      </c>
      <c r="N16" s="39">
        <v>10.66</v>
      </c>
      <c r="O16" s="39">
        <v>11.403</v>
      </c>
      <c r="P16" s="39">
        <v>11.541</v>
      </c>
      <c r="R16" s="39">
        <v>164</v>
      </c>
      <c r="S16" s="40">
        <v>10.028</v>
      </c>
      <c r="T16" s="40">
        <v>10.058999999999999</v>
      </c>
      <c r="U16" s="40">
        <v>9.5180000000000007</v>
      </c>
      <c r="V16" s="40">
        <v>9.6287000000000003</v>
      </c>
      <c r="W16" s="40">
        <v>9.4809999999999999</v>
      </c>
      <c r="X16" s="40">
        <v>9.3763000000000005</v>
      </c>
      <c r="Y16" s="40">
        <v>9.6293000000000006</v>
      </c>
      <c r="Z16" s="40">
        <v>9.6734000000000009</v>
      </c>
      <c r="AA16" s="40">
        <v>10.073</v>
      </c>
      <c r="AB16" s="40">
        <v>10.602</v>
      </c>
      <c r="AC16" s="40">
        <v>10.781000000000001</v>
      </c>
      <c r="AD16" s="40">
        <v>10.66</v>
      </c>
      <c r="AE16" s="40">
        <v>11.403</v>
      </c>
      <c r="AF16" s="40">
        <v>11.541</v>
      </c>
      <c r="AG16" s="2"/>
      <c r="AH16" s="39">
        <v>164</v>
      </c>
      <c r="AI16" s="12">
        <f t="shared" si="6"/>
        <v>0</v>
      </c>
      <c r="AJ16" s="12">
        <f t="shared" si="6"/>
        <v>0</v>
      </c>
      <c r="AK16" s="12">
        <f t="shared" si="6"/>
        <v>0</v>
      </c>
      <c r="AL16" s="12">
        <f t="shared" si="6"/>
        <v>0</v>
      </c>
      <c r="AM16" s="12">
        <f t="shared" si="6"/>
        <v>0</v>
      </c>
      <c r="AN16" s="12">
        <f t="shared" si="6"/>
        <v>0</v>
      </c>
      <c r="AO16" s="12">
        <f t="shared" si="6"/>
        <v>0</v>
      </c>
      <c r="AP16" s="12">
        <f t="shared" si="6"/>
        <v>0</v>
      </c>
      <c r="AQ16" s="12">
        <f t="shared" si="6"/>
        <v>0</v>
      </c>
      <c r="AR16" s="12">
        <f t="shared" si="6"/>
        <v>0</v>
      </c>
      <c r="AS16" s="12">
        <f t="shared" si="6"/>
        <v>0</v>
      </c>
      <c r="AT16" s="12">
        <f t="shared" si="6"/>
        <v>0</v>
      </c>
      <c r="AU16" s="12">
        <f t="shared" si="6"/>
        <v>0</v>
      </c>
      <c r="AV16" s="12">
        <f t="shared" si="6"/>
        <v>0</v>
      </c>
      <c r="AX16" s="14">
        <v>164</v>
      </c>
      <c r="AY16" s="22">
        <f t="shared" si="7"/>
        <v>10.028</v>
      </c>
      <c r="AZ16" s="23">
        <f t="shared" si="8"/>
        <v>10.028</v>
      </c>
      <c r="BA16" s="24">
        <f t="shared" si="9"/>
        <v>0</v>
      </c>
      <c r="BB16" s="22">
        <f t="shared" si="10"/>
        <v>10.058999999999999</v>
      </c>
      <c r="BC16" s="23">
        <f t="shared" si="11"/>
        <v>10.058999999999999</v>
      </c>
      <c r="BD16" s="24">
        <f t="shared" si="12"/>
        <v>0</v>
      </c>
      <c r="BE16" s="22">
        <f t="shared" si="13"/>
        <v>9.5180000000000007</v>
      </c>
      <c r="BF16" s="23">
        <f t="shared" si="14"/>
        <v>9.5180000000000007</v>
      </c>
      <c r="BG16" s="24">
        <f t="shared" si="15"/>
        <v>0</v>
      </c>
      <c r="BH16" s="22">
        <f t="shared" si="16"/>
        <v>9.6287000000000003</v>
      </c>
      <c r="BI16" s="23">
        <f t="shared" si="17"/>
        <v>9.6287000000000003</v>
      </c>
      <c r="BJ16" s="24">
        <f t="shared" si="18"/>
        <v>0</v>
      </c>
      <c r="BK16" s="22">
        <f t="shared" si="19"/>
        <v>9.4809999999999999</v>
      </c>
      <c r="BL16" s="23">
        <f t="shared" si="20"/>
        <v>9.4809999999999999</v>
      </c>
      <c r="BM16" s="24">
        <f t="shared" si="21"/>
        <v>0</v>
      </c>
      <c r="BN16" s="22">
        <f t="shared" si="22"/>
        <v>9.3763000000000005</v>
      </c>
      <c r="BO16" s="23">
        <f t="shared" si="23"/>
        <v>9.3763000000000005</v>
      </c>
      <c r="BP16" s="24">
        <f t="shared" si="24"/>
        <v>0</v>
      </c>
      <c r="BQ16" s="22">
        <f t="shared" si="25"/>
        <v>9.6293000000000006</v>
      </c>
      <c r="BR16" s="23">
        <f t="shared" si="26"/>
        <v>9.6293000000000006</v>
      </c>
      <c r="BS16" s="24">
        <f t="shared" si="27"/>
        <v>0</v>
      </c>
      <c r="BU16" s="14">
        <v>164</v>
      </c>
      <c r="BV16" s="22">
        <f t="shared" si="28"/>
        <v>9.6734000000000009</v>
      </c>
      <c r="BW16" s="23">
        <f t="shared" si="29"/>
        <v>9.6734000000000009</v>
      </c>
      <c r="BX16" s="24">
        <f t="shared" si="30"/>
        <v>0</v>
      </c>
      <c r="BY16" s="22">
        <f t="shared" si="31"/>
        <v>10.073</v>
      </c>
      <c r="BZ16" s="23">
        <f t="shared" si="32"/>
        <v>10.073</v>
      </c>
      <c r="CA16" s="24">
        <f t="shared" si="33"/>
        <v>0</v>
      </c>
      <c r="CB16" s="22">
        <f t="shared" si="34"/>
        <v>10.602</v>
      </c>
      <c r="CC16" s="23">
        <f t="shared" si="35"/>
        <v>10.602</v>
      </c>
      <c r="CD16" s="24">
        <f t="shared" si="36"/>
        <v>0</v>
      </c>
      <c r="CE16" s="22">
        <f t="shared" si="37"/>
        <v>10.781000000000001</v>
      </c>
      <c r="CF16" s="23">
        <f t="shared" si="38"/>
        <v>10.781000000000001</v>
      </c>
      <c r="CG16" s="24">
        <f t="shared" si="39"/>
        <v>0</v>
      </c>
      <c r="CH16" s="22">
        <f t="shared" si="40"/>
        <v>10.66</v>
      </c>
      <c r="CI16" s="23">
        <f t="shared" si="41"/>
        <v>10.66</v>
      </c>
      <c r="CJ16" s="24">
        <f t="shared" si="42"/>
        <v>0</v>
      </c>
      <c r="CK16" s="22">
        <f t="shared" si="43"/>
        <v>11.403</v>
      </c>
      <c r="CL16" s="23">
        <f t="shared" si="44"/>
        <v>11.403</v>
      </c>
      <c r="CM16" s="24">
        <f t="shared" si="45"/>
        <v>0</v>
      </c>
      <c r="CN16" s="22">
        <f t="shared" si="47"/>
        <v>11.541</v>
      </c>
      <c r="CO16" s="23">
        <f t="shared" si="48"/>
        <v>11.541</v>
      </c>
      <c r="CP16" s="24">
        <f t="shared" si="46"/>
        <v>0</v>
      </c>
    </row>
    <row r="17" spans="2:94">
      <c r="B17" s="39">
        <v>165</v>
      </c>
      <c r="C17" s="39">
        <v>10.055</v>
      </c>
      <c r="D17" s="39">
        <v>10.079000000000001</v>
      </c>
      <c r="E17" s="39">
        <v>9.3736999999999995</v>
      </c>
      <c r="F17" s="39">
        <v>9.5305</v>
      </c>
      <c r="G17" s="39">
        <v>9.3651</v>
      </c>
      <c r="H17" s="39">
        <v>9.1241000000000003</v>
      </c>
      <c r="I17" s="39">
        <v>9.5088000000000008</v>
      </c>
      <c r="J17" s="39">
        <v>9.6001999999999992</v>
      </c>
      <c r="K17" s="39">
        <v>10.004</v>
      </c>
      <c r="L17" s="39">
        <v>10.55</v>
      </c>
      <c r="M17" s="39">
        <v>10.781000000000001</v>
      </c>
      <c r="N17" s="39">
        <v>10.635</v>
      </c>
      <c r="O17" s="39">
        <v>11.375</v>
      </c>
      <c r="P17" s="39">
        <v>11.525</v>
      </c>
      <c r="R17" s="39">
        <v>165</v>
      </c>
      <c r="S17" s="40">
        <v>10.055</v>
      </c>
      <c r="T17" s="40">
        <v>10.079000000000001</v>
      </c>
      <c r="U17" s="40">
        <v>9.3736999999999995</v>
      </c>
      <c r="V17" s="40">
        <v>9.5305</v>
      </c>
      <c r="W17" s="40">
        <v>9.3651</v>
      </c>
      <c r="X17" s="40">
        <v>9.1241000000000003</v>
      </c>
      <c r="Y17" s="40">
        <v>9.5088000000000008</v>
      </c>
      <c r="Z17" s="40">
        <v>9.6001999999999992</v>
      </c>
      <c r="AA17" s="40">
        <v>10.004</v>
      </c>
      <c r="AB17" s="40">
        <v>10.55</v>
      </c>
      <c r="AC17" s="40">
        <v>10.781000000000001</v>
      </c>
      <c r="AD17" s="40">
        <v>10.635</v>
      </c>
      <c r="AE17" s="40">
        <v>11.375</v>
      </c>
      <c r="AF17" s="40">
        <v>11.525</v>
      </c>
      <c r="AG17" s="2"/>
      <c r="AH17" s="39">
        <v>165</v>
      </c>
      <c r="AI17" s="12">
        <f t="shared" si="6"/>
        <v>0</v>
      </c>
      <c r="AJ17" s="12">
        <f t="shared" si="6"/>
        <v>0</v>
      </c>
      <c r="AK17" s="12">
        <f t="shared" si="6"/>
        <v>0</v>
      </c>
      <c r="AL17" s="12">
        <f t="shared" si="6"/>
        <v>0</v>
      </c>
      <c r="AM17" s="12">
        <f t="shared" si="6"/>
        <v>0</v>
      </c>
      <c r="AN17" s="12">
        <f t="shared" si="6"/>
        <v>0</v>
      </c>
      <c r="AO17" s="12">
        <f t="shared" si="6"/>
        <v>0</v>
      </c>
      <c r="AP17" s="12">
        <f t="shared" si="6"/>
        <v>0</v>
      </c>
      <c r="AQ17" s="12">
        <f t="shared" si="6"/>
        <v>0</v>
      </c>
      <c r="AR17" s="12">
        <f t="shared" si="6"/>
        <v>0</v>
      </c>
      <c r="AS17" s="12">
        <f t="shared" si="6"/>
        <v>0</v>
      </c>
      <c r="AT17" s="12">
        <f t="shared" si="6"/>
        <v>0</v>
      </c>
      <c r="AU17" s="12">
        <f t="shared" si="6"/>
        <v>0</v>
      </c>
      <c r="AV17" s="12">
        <f t="shared" si="6"/>
        <v>0</v>
      </c>
      <c r="AX17" s="14">
        <v>165</v>
      </c>
      <c r="AY17" s="22">
        <f t="shared" si="7"/>
        <v>10.055</v>
      </c>
      <c r="AZ17" s="23">
        <f t="shared" si="8"/>
        <v>10.055</v>
      </c>
      <c r="BA17" s="24">
        <f t="shared" si="9"/>
        <v>0</v>
      </c>
      <c r="BB17" s="22">
        <f t="shared" si="10"/>
        <v>10.079000000000001</v>
      </c>
      <c r="BC17" s="23">
        <f t="shared" si="11"/>
        <v>10.079000000000001</v>
      </c>
      <c r="BD17" s="24">
        <f t="shared" si="12"/>
        <v>0</v>
      </c>
      <c r="BE17" s="22">
        <f t="shared" si="13"/>
        <v>9.3736999999999995</v>
      </c>
      <c r="BF17" s="23">
        <f t="shared" si="14"/>
        <v>9.3736999999999995</v>
      </c>
      <c r="BG17" s="24">
        <f t="shared" si="15"/>
        <v>0</v>
      </c>
      <c r="BH17" s="22">
        <f t="shared" si="16"/>
        <v>9.5305</v>
      </c>
      <c r="BI17" s="23">
        <f t="shared" si="17"/>
        <v>9.5305</v>
      </c>
      <c r="BJ17" s="24">
        <f t="shared" si="18"/>
        <v>0</v>
      </c>
      <c r="BK17" s="22">
        <f t="shared" si="19"/>
        <v>9.3651</v>
      </c>
      <c r="BL17" s="23">
        <f t="shared" si="20"/>
        <v>9.3651</v>
      </c>
      <c r="BM17" s="24">
        <f t="shared" si="21"/>
        <v>0</v>
      </c>
      <c r="BN17" s="22">
        <f t="shared" si="22"/>
        <v>9.1241000000000003</v>
      </c>
      <c r="BO17" s="23">
        <f t="shared" si="23"/>
        <v>9.1241000000000003</v>
      </c>
      <c r="BP17" s="24">
        <f t="shared" si="24"/>
        <v>0</v>
      </c>
      <c r="BQ17" s="22">
        <f t="shared" si="25"/>
        <v>9.5088000000000008</v>
      </c>
      <c r="BR17" s="23">
        <f t="shared" si="26"/>
        <v>9.5088000000000008</v>
      </c>
      <c r="BS17" s="24">
        <f t="shared" si="27"/>
        <v>0</v>
      </c>
      <c r="BU17" s="14">
        <v>165</v>
      </c>
      <c r="BV17" s="22">
        <f t="shared" si="28"/>
        <v>9.6001999999999992</v>
      </c>
      <c r="BW17" s="23">
        <f t="shared" si="29"/>
        <v>9.6001999999999992</v>
      </c>
      <c r="BX17" s="24">
        <f t="shared" si="30"/>
        <v>0</v>
      </c>
      <c r="BY17" s="22">
        <f t="shared" si="31"/>
        <v>10.004</v>
      </c>
      <c r="BZ17" s="23">
        <f t="shared" si="32"/>
        <v>10.004</v>
      </c>
      <c r="CA17" s="24">
        <f t="shared" si="33"/>
        <v>0</v>
      </c>
      <c r="CB17" s="22">
        <f t="shared" si="34"/>
        <v>10.55</v>
      </c>
      <c r="CC17" s="23">
        <f t="shared" si="35"/>
        <v>10.55</v>
      </c>
      <c r="CD17" s="24">
        <f t="shared" si="36"/>
        <v>0</v>
      </c>
      <c r="CE17" s="22">
        <f t="shared" si="37"/>
        <v>10.781000000000001</v>
      </c>
      <c r="CF17" s="23">
        <f t="shared" si="38"/>
        <v>10.781000000000001</v>
      </c>
      <c r="CG17" s="24">
        <f t="shared" si="39"/>
        <v>0</v>
      </c>
      <c r="CH17" s="22">
        <f t="shared" si="40"/>
        <v>10.635</v>
      </c>
      <c r="CI17" s="23">
        <f t="shared" si="41"/>
        <v>10.635</v>
      </c>
      <c r="CJ17" s="24">
        <f t="shared" si="42"/>
        <v>0</v>
      </c>
      <c r="CK17" s="22">
        <f t="shared" si="43"/>
        <v>11.375</v>
      </c>
      <c r="CL17" s="23">
        <f t="shared" si="44"/>
        <v>11.375</v>
      </c>
      <c r="CM17" s="24">
        <f t="shared" si="45"/>
        <v>0</v>
      </c>
      <c r="CN17" s="22">
        <f t="shared" si="47"/>
        <v>11.525</v>
      </c>
      <c r="CO17" s="23">
        <f t="shared" si="48"/>
        <v>11.525</v>
      </c>
      <c r="CP17" s="24">
        <f t="shared" si="46"/>
        <v>0</v>
      </c>
    </row>
    <row r="18" spans="2:94">
      <c r="B18" s="39">
        <v>166</v>
      </c>
      <c r="C18" s="39">
        <v>10.019</v>
      </c>
      <c r="D18" s="39">
        <v>10.009</v>
      </c>
      <c r="E18" s="39">
        <v>9.0635999999999992</v>
      </c>
      <c r="F18" s="39">
        <v>9.3081999999999994</v>
      </c>
      <c r="G18" s="39">
        <v>9.1591000000000005</v>
      </c>
      <c r="H18" s="39">
        <v>8.8606999999999996</v>
      </c>
      <c r="I18" s="39">
        <v>9.3919999999999995</v>
      </c>
      <c r="J18" s="39">
        <v>9.4821000000000009</v>
      </c>
      <c r="K18" s="39">
        <v>9.9227000000000007</v>
      </c>
      <c r="L18" s="39">
        <v>10.481999999999999</v>
      </c>
      <c r="M18" s="39">
        <v>10.688000000000001</v>
      </c>
      <c r="N18" s="39">
        <v>10.581</v>
      </c>
      <c r="O18" s="39">
        <v>11.331</v>
      </c>
      <c r="P18" s="39">
        <v>11.492000000000001</v>
      </c>
      <c r="R18" s="39">
        <v>166</v>
      </c>
      <c r="S18" s="40">
        <v>10.019</v>
      </c>
      <c r="T18" s="40">
        <v>10.009</v>
      </c>
      <c r="U18" s="40">
        <v>9.0635999999999992</v>
      </c>
      <c r="V18" s="40">
        <v>9.3081999999999994</v>
      </c>
      <c r="W18" s="40">
        <v>9.1591000000000005</v>
      </c>
      <c r="X18" s="40">
        <v>8.8606999999999996</v>
      </c>
      <c r="Y18" s="40">
        <v>9.3919999999999995</v>
      </c>
      <c r="Z18" s="40">
        <v>9.4821000000000009</v>
      </c>
      <c r="AA18" s="40">
        <v>9.9227000000000007</v>
      </c>
      <c r="AB18" s="40">
        <v>10.481999999999999</v>
      </c>
      <c r="AC18" s="40">
        <v>10.688000000000001</v>
      </c>
      <c r="AD18" s="40">
        <v>10.581</v>
      </c>
      <c r="AE18" s="40">
        <v>11.331</v>
      </c>
      <c r="AF18" s="40">
        <v>11.492000000000001</v>
      </c>
      <c r="AG18" s="2"/>
      <c r="AH18" s="39">
        <v>166</v>
      </c>
      <c r="AI18" s="12">
        <f t="shared" si="6"/>
        <v>0</v>
      </c>
      <c r="AJ18" s="12">
        <f t="shared" si="6"/>
        <v>0</v>
      </c>
      <c r="AK18" s="12">
        <f t="shared" si="6"/>
        <v>0</v>
      </c>
      <c r="AL18" s="12">
        <f t="shared" si="6"/>
        <v>0</v>
      </c>
      <c r="AM18" s="12">
        <f t="shared" si="6"/>
        <v>0</v>
      </c>
      <c r="AN18" s="12">
        <f t="shared" si="6"/>
        <v>0</v>
      </c>
      <c r="AO18" s="12">
        <f t="shared" si="6"/>
        <v>0</v>
      </c>
      <c r="AP18" s="12">
        <f t="shared" si="6"/>
        <v>0</v>
      </c>
      <c r="AQ18" s="12">
        <f t="shared" si="6"/>
        <v>0</v>
      </c>
      <c r="AR18" s="12">
        <f t="shared" si="6"/>
        <v>0</v>
      </c>
      <c r="AS18" s="12">
        <f t="shared" si="6"/>
        <v>0</v>
      </c>
      <c r="AT18" s="12">
        <f t="shared" si="6"/>
        <v>0</v>
      </c>
      <c r="AU18" s="12">
        <f t="shared" si="6"/>
        <v>0</v>
      </c>
      <c r="AV18" s="12">
        <f t="shared" si="6"/>
        <v>0</v>
      </c>
      <c r="AX18" s="14">
        <v>166</v>
      </c>
      <c r="AY18" s="22">
        <f t="shared" si="7"/>
        <v>10.019</v>
      </c>
      <c r="AZ18" s="23">
        <f t="shared" si="8"/>
        <v>10.019</v>
      </c>
      <c r="BA18" s="24">
        <f t="shared" si="9"/>
        <v>0</v>
      </c>
      <c r="BB18" s="22">
        <f t="shared" si="10"/>
        <v>10.009</v>
      </c>
      <c r="BC18" s="23">
        <f t="shared" si="11"/>
        <v>10.009</v>
      </c>
      <c r="BD18" s="24">
        <f t="shared" si="12"/>
        <v>0</v>
      </c>
      <c r="BE18" s="22">
        <f t="shared" si="13"/>
        <v>9.0635999999999992</v>
      </c>
      <c r="BF18" s="23">
        <f t="shared" si="14"/>
        <v>9.0635999999999992</v>
      </c>
      <c r="BG18" s="24">
        <f t="shared" si="15"/>
        <v>0</v>
      </c>
      <c r="BH18" s="22">
        <f t="shared" si="16"/>
        <v>9.3081999999999994</v>
      </c>
      <c r="BI18" s="23">
        <f t="shared" si="17"/>
        <v>9.3081999999999994</v>
      </c>
      <c r="BJ18" s="24">
        <f t="shared" si="18"/>
        <v>0</v>
      </c>
      <c r="BK18" s="22">
        <f t="shared" si="19"/>
        <v>9.1591000000000005</v>
      </c>
      <c r="BL18" s="23">
        <f t="shared" si="20"/>
        <v>9.1591000000000005</v>
      </c>
      <c r="BM18" s="24">
        <f t="shared" si="21"/>
        <v>0</v>
      </c>
      <c r="BN18" s="22">
        <f t="shared" si="22"/>
        <v>8.8606999999999996</v>
      </c>
      <c r="BO18" s="23">
        <f t="shared" si="23"/>
        <v>8.8606999999999996</v>
      </c>
      <c r="BP18" s="24">
        <f t="shared" si="24"/>
        <v>0</v>
      </c>
      <c r="BQ18" s="22">
        <f t="shared" si="25"/>
        <v>9.3919999999999995</v>
      </c>
      <c r="BR18" s="23">
        <f t="shared" si="26"/>
        <v>9.3919999999999995</v>
      </c>
      <c r="BS18" s="24">
        <f t="shared" si="27"/>
        <v>0</v>
      </c>
      <c r="BU18" s="14">
        <v>166</v>
      </c>
      <c r="BV18" s="22">
        <f t="shared" si="28"/>
        <v>9.4821000000000009</v>
      </c>
      <c r="BW18" s="23">
        <f t="shared" si="29"/>
        <v>9.4821000000000009</v>
      </c>
      <c r="BX18" s="24">
        <f t="shared" si="30"/>
        <v>0</v>
      </c>
      <c r="BY18" s="22">
        <f t="shared" si="31"/>
        <v>9.9227000000000007</v>
      </c>
      <c r="BZ18" s="23">
        <f t="shared" si="32"/>
        <v>9.9227000000000007</v>
      </c>
      <c r="CA18" s="24">
        <f t="shared" si="33"/>
        <v>0</v>
      </c>
      <c r="CB18" s="22">
        <f t="shared" si="34"/>
        <v>10.481999999999999</v>
      </c>
      <c r="CC18" s="23">
        <f t="shared" si="35"/>
        <v>10.481999999999999</v>
      </c>
      <c r="CD18" s="24">
        <f t="shared" si="36"/>
        <v>0</v>
      </c>
      <c r="CE18" s="22">
        <f t="shared" si="37"/>
        <v>10.688000000000001</v>
      </c>
      <c r="CF18" s="23">
        <f t="shared" si="38"/>
        <v>10.688000000000001</v>
      </c>
      <c r="CG18" s="24">
        <f t="shared" si="39"/>
        <v>0</v>
      </c>
      <c r="CH18" s="22">
        <f t="shared" si="40"/>
        <v>10.581</v>
      </c>
      <c r="CI18" s="23">
        <f t="shared" si="41"/>
        <v>10.581</v>
      </c>
      <c r="CJ18" s="24">
        <f t="shared" si="42"/>
        <v>0</v>
      </c>
      <c r="CK18" s="22">
        <f t="shared" si="43"/>
        <v>11.331</v>
      </c>
      <c r="CL18" s="23">
        <f t="shared" si="44"/>
        <v>11.331</v>
      </c>
      <c r="CM18" s="24">
        <f t="shared" si="45"/>
        <v>0</v>
      </c>
      <c r="CN18" s="22">
        <f t="shared" si="47"/>
        <v>11.492000000000001</v>
      </c>
      <c r="CO18" s="23">
        <f t="shared" si="48"/>
        <v>11.492000000000001</v>
      </c>
      <c r="CP18" s="24">
        <f t="shared" si="46"/>
        <v>0</v>
      </c>
    </row>
    <row r="19" spans="2:94">
      <c r="B19" s="39">
        <v>167</v>
      </c>
      <c r="C19" s="39">
        <v>10.025</v>
      </c>
      <c r="D19" s="39">
        <v>9.9656000000000002</v>
      </c>
      <c r="E19" s="39">
        <v>8.8687000000000005</v>
      </c>
      <c r="F19" s="39">
        <v>9.0831</v>
      </c>
      <c r="G19" s="39">
        <v>8.9799000000000007</v>
      </c>
      <c r="H19" s="39">
        <v>8.6415000000000006</v>
      </c>
      <c r="I19" s="39">
        <v>9.2780000000000005</v>
      </c>
      <c r="J19" s="39">
        <v>9.3741000000000003</v>
      </c>
      <c r="K19" s="39">
        <v>9.8597000000000001</v>
      </c>
      <c r="L19" s="39">
        <v>10.428000000000001</v>
      </c>
      <c r="M19" s="39">
        <v>10.664</v>
      </c>
      <c r="N19" s="39">
        <v>10.571999999999999</v>
      </c>
      <c r="O19" s="39">
        <v>11.298</v>
      </c>
      <c r="P19" s="39">
        <v>11.476000000000001</v>
      </c>
      <c r="R19" s="39">
        <v>167</v>
      </c>
      <c r="S19" s="40">
        <v>10.025</v>
      </c>
      <c r="T19" s="40">
        <v>9.9656000000000002</v>
      </c>
      <c r="U19" s="40">
        <v>8.8687000000000005</v>
      </c>
      <c r="V19" s="40">
        <v>9.0831</v>
      </c>
      <c r="W19" s="40">
        <v>8.9799000000000007</v>
      </c>
      <c r="X19" s="40">
        <v>8.6415000000000006</v>
      </c>
      <c r="Y19" s="40">
        <v>9.2780000000000005</v>
      </c>
      <c r="Z19" s="40">
        <v>9.3741000000000003</v>
      </c>
      <c r="AA19" s="40">
        <v>9.8597000000000001</v>
      </c>
      <c r="AB19" s="40">
        <v>10.428000000000001</v>
      </c>
      <c r="AC19" s="40">
        <v>10.664</v>
      </c>
      <c r="AD19" s="40">
        <v>10.571999999999999</v>
      </c>
      <c r="AE19" s="40">
        <v>11.298</v>
      </c>
      <c r="AF19" s="40">
        <v>11.476000000000001</v>
      </c>
      <c r="AG19" s="2"/>
      <c r="AH19" s="39">
        <v>167</v>
      </c>
      <c r="AI19" s="12">
        <f t="shared" si="6"/>
        <v>0</v>
      </c>
      <c r="AJ19" s="12">
        <f t="shared" si="6"/>
        <v>0</v>
      </c>
      <c r="AK19" s="12">
        <f t="shared" si="6"/>
        <v>0</v>
      </c>
      <c r="AL19" s="12">
        <f t="shared" si="6"/>
        <v>0</v>
      </c>
      <c r="AM19" s="12">
        <f t="shared" si="6"/>
        <v>0</v>
      </c>
      <c r="AN19" s="12">
        <f t="shared" si="6"/>
        <v>0</v>
      </c>
      <c r="AO19" s="12">
        <f t="shared" si="6"/>
        <v>0</v>
      </c>
      <c r="AP19" s="12">
        <f t="shared" si="6"/>
        <v>0</v>
      </c>
      <c r="AQ19" s="12">
        <f t="shared" si="6"/>
        <v>0</v>
      </c>
      <c r="AR19" s="12">
        <f t="shared" si="6"/>
        <v>0</v>
      </c>
      <c r="AS19" s="12">
        <f t="shared" si="6"/>
        <v>0</v>
      </c>
      <c r="AT19" s="12">
        <f t="shared" si="6"/>
        <v>0</v>
      </c>
      <c r="AU19" s="12">
        <f t="shared" si="6"/>
        <v>0</v>
      </c>
      <c r="AV19" s="12">
        <f t="shared" si="6"/>
        <v>0</v>
      </c>
      <c r="AX19" s="14">
        <v>167</v>
      </c>
      <c r="AY19" s="22">
        <f t="shared" si="7"/>
        <v>10.025</v>
      </c>
      <c r="AZ19" s="23">
        <f t="shared" si="8"/>
        <v>10.025</v>
      </c>
      <c r="BA19" s="24">
        <f t="shared" si="9"/>
        <v>0</v>
      </c>
      <c r="BB19" s="22">
        <f t="shared" si="10"/>
        <v>9.9656000000000002</v>
      </c>
      <c r="BC19" s="23">
        <f t="shared" si="11"/>
        <v>9.9656000000000002</v>
      </c>
      <c r="BD19" s="24">
        <f t="shared" si="12"/>
        <v>0</v>
      </c>
      <c r="BE19" s="22">
        <f t="shared" si="13"/>
        <v>8.8687000000000005</v>
      </c>
      <c r="BF19" s="23">
        <f t="shared" si="14"/>
        <v>8.8687000000000005</v>
      </c>
      <c r="BG19" s="24">
        <f t="shared" si="15"/>
        <v>0</v>
      </c>
      <c r="BH19" s="22">
        <f t="shared" si="16"/>
        <v>9.0831</v>
      </c>
      <c r="BI19" s="23">
        <f t="shared" si="17"/>
        <v>9.0831</v>
      </c>
      <c r="BJ19" s="24">
        <f t="shared" si="18"/>
        <v>0</v>
      </c>
      <c r="BK19" s="22">
        <f t="shared" si="19"/>
        <v>8.9799000000000007</v>
      </c>
      <c r="BL19" s="23">
        <f t="shared" si="20"/>
        <v>8.9799000000000007</v>
      </c>
      <c r="BM19" s="24">
        <f t="shared" si="21"/>
        <v>0</v>
      </c>
      <c r="BN19" s="22">
        <f t="shared" si="22"/>
        <v>8.6415000000000006</v>
      </c>
      <c r="BO19" s="23">
        <f t="shared" si="23"/>
        <v>8.6415000000000006</v>
      </c>
      <c r="BP19" s="24">
        <f t="shared" si="24"/>
        <v>0</v>
      </c>
      <c r="BQ19" s="22">
        <f t="shared" si="25"/>
        <v>9.2780000000000005</v>
      </c>
      <c r="BR19" s="23">
        <f t="shared" si="26"/>
        <v>9.2780000000000005</v>
      </c>
      <c r="BS19" s="24">
        <f t="shared" si="27"/>
        <v>0</v>
      </c>
      <c r="BU19" s="14">
        <v>167</v>
      </c>
      <c r="BV19" s="22">
        <f t="shared" si="28"/>
        <v>9.3741000000000003</v>
      </c>
      <c r="BW19" s="23">
        <f t="shared" si="29"/>
        <v>9.3741000000000003</v>
      </c>
      <c r="BX19" s="24">
        <f t="shared" si="30"/>
        <v>0</v>
      </c>
      <c r="BY19" s="22">
        <f t="shared" si="31"/>
        <v>9.8597000000000001</v>
      </c>
      <c r="BZ19" s="23">
        <f t="shared" si="32"/>
        <v>9.8597000000000001</v>
      </c>
      <c r="CA19" s="24">
        <f t="shared" si="33"/>
        <v>0</v>
      </c>
      <c r="CB19" s="22">
        <f t="shared" si="34"/>
        <v>10.428000000000001</v>
      </c>
      <c r="CC19" s="23">
        <f t="shared" si="35"/>
        <v>10.428000000000001</v>
      </c>
      <c r="CD19" s="24">
        <f t="shared" si="36"/>
        <v>0</v>
      </c>
      <c r="CE19" s="22">
        <f t="shared" si="37"/>
        <v>10.664</v>
      </c>
      <c r="CF19" s="23">
        <f t="shared" si="38"/>
        <v>10.664</v>
      </c>
      <c r="CG19" s="24">
        <f t="shared" si="39"/>
        <v>0</v>
      </c>
      <c r="CH19" s="22">
        <f t="shared" si="40"/>
        <v>10.571999999999999</v>
      </c>
      <c r="CI19" s="23">
        <f t="shared" si="41"/>
        <v>10.571999999999999</v>
      </c>
      <c r="CJ19" s="24">
        <f t="shared" si="42"/>
        <v>0</v>
      </c>
      <c r="CK19" s="22">
        <f t="shared" si="43"/>
        <v>11.298</v>
      </c>
      <c r="CL19" s="23">
        <f t="shared" si="44"/>
        <v>11.298</v>
      </c>
      <c r="CM19" s="24">
        <f t="shared" si="45"/>
        <v>0</v>
      </c>
      <c r="CN19" s="22">
        <f t="shared" si="47"/>
        <v>11.476000000000001</v>
      </c>
      <c r="CO19" s="23">
        <f t="shared" si="48"/>
        <v>11.476000000000001</v>
      </c>
      <c r="CP19" s="24">
        <f t="shared" si="46"/>
        <v>0</v>
      </c>
    </row>
    <row r="20" spans="2:94">
      <c r="B20" s="39">
        <v>168</v>
      </c>
      <c r="C20" s="39">
        <v>10.093999999999999</v>
      </c>
      <c r="D20" s="39">
        <v>9.8954000000000004</v>
      </c>
      <c r="E20" s="39">
        <v>8.5797000000000008</v>
      </c>
      <c r="F20" s="39">
        <v>8.6447000000000003</v>
      </c>
      <c r="G20" s="39">
        <v>8.6241000000000003</v>
      </c>
      <c r="H20" s="39">
        <v>8.2196999999999996</v>
      </c>
      <c r="I20" s="39">
        <v>9.1219000000000001</v>
      </c>
      <c r="J20" s="39">
        <v>9.2426999999999992</v>
      </c>
      <c r="K20" s="39">
        <v>9.7829999999999995</v>
      </c>
      <c r="L20" s="39">
        <v>10.365</v>
      </c>
      <c r="M20" s="39">
        <v>10.635999999999999</v>
      </c>
      <c r="N20" s="39">
        <v>10.557</v>
      </c>
      <c r="O20" s="39">
        <v>11.262</v>
      </c>
      <c r="P20" s="39">
        <v>11.464</v>
      </c>
      <c r="R20" s="39">
        <v>168</v>
      </c>
      <c r="S20" s="40">
        <v>10.093999999999999</v>
      </c>
      <c r="T20" s="40">
        <v>9.8954000000000004</v>
      </c>
      <c r="U20" s="40">
        <v>8.5797000000000008</v>
      </c>
      <c r="V20" s="40">
        <v>8.6447000000000003</v>
      </c>
      <c r="W20" s="40">
        <v>8.6241000000000003</v>
      </c>
      <c r="X20" s="40">
        <v>8.2196999999999996</v>
      </c>
      <c r="Y20" s="40">
        <v>9.1219000000000001</v>
      </c>
      <c r="Z20" s="40">
        <v>9.2426999999999992</v>
      </c>
      <c r="AA20" s="40">
        <v>9.7829999999999995</v>
      </c>
      <c r="AB20" s="40">
        <v>10.365</v>
      </c>
      <c r="AC20" s="40">
        <v>10.635999999999999</v>
      </c>
      <c r="AD20" s="40">
        <v>10.557</v>
      </c>
      <c r="AE20" s="40">
        <v>11.262</v>
      </c>
      <c r="AF20" s="40">
        <v>11.464</v>
      </c>
      <c r="AG20" s="2"/>
      <c r="AH20" s="39">
        <v>168</v>
      </c>
      <c r="AI20" s="12">
        <f t="shared" si="6"/>
        <v>0</v>
      </c>
      <c r="AJ20" s="12">
        <f t="shared" si="6"/>
        <v>0</v>
      </c>
      <c r="AK20" s="12">
        <f t="shared" si="6"/>
        <v>0</v>
      </c>
      <c r="AL20" s="12">
        <f t="shared" si="6"/>
        <v>0</v>
      </c>
      <c r="AM20" s="12">
        <f t="shared" si="6"/>
        <v>0</v>
      </c>
      <c r="AN20" s="12">
        <f t="shared" si="6"/>
        <v>0</v>
      </c>
      <c r="AO20" s="12">
        <f t="shared" si="6"/>
        <v>0</v>
      </c>
      <c r="AP20" s="12">
        <f t="shared" si="6"/>
        <v>0</v>
      </c>
      <c r="AQ20" s="12">
        <f t="shared" si="6"/>
        <v>0</v>
      </c>
      <c r="AR20" s="12">
        <f t="shared" si="6"/>
        <v>0</v>
      </c>
      <c r="AS20" s="12">
        <f t="shared" si="6"/>
        <v>0</v>
      </c>
      <c r="AT20" s="12">
        <f t="shared" si="6"/>
        <v>0</v>
      </c>
      <c r="AU20" s="12">
        <f t="shared" si="6"/>
        <v>0</v>
      </c>
      <c r="AV20" s="12">
        <f t="shared" si="6"/>
        <v>0</v>
      </c>
      <c r="AX20" s="14">
        <v>168</v>
      </c>
      <c r="AY20" s="22">
        <f t="shared" si="7"/>
        <v>10.093999999999999</v>
      </c>
      <c r="AZ20" s="23">
        <f t="shared" si="8"/>
        <v>10.093999999999999</v>
      </c>
      <c r="BA20" s="24">
        <f t="shared" si="9"/>
        <v>0</v>
      </c>
      <c r="BB20" s="22">
        <f t="shared" si="10"/>
        <v>9.8954000000000004</v>
      </c>
      <c r="BC20" s="23">
        <f t="shared" si="11"/>
        <v>9.8954000000000004</v>
      </c>
      <c r="BD20" s="24">
        <f t="shared" si="12"/>
        <v>0</v>
      </c>
      <c r="BE20" s="22">
        <f t="shared" si="13"/>
        <v>8.5797000000000008</v>
      </c>
      <c r="BF20" s="23">
        <f t="shared" si="14"/>
        <v>8.5797000000000008</v>
      </c>
      <c r="BG20" s="24">
        <f t="shared" si="15"/>
        <v>0</v>
      </c>
      <c r="BH20" s="22">
        <f t="shared" si="16"/>
        <v>8.6447000000000003</v>
      </c>
      <c r="BI20" s="23">
        <f t="shared" si="17"/>
        <v>8.6447000000000003</v>
      </c>
      <c r="BJ20" s="24">
        <f t="shared" si="18"/>
        <v>0</v>
      </c>
      <c r="BK20" s="22">
        <f t="shared" si="19"/>
        <v>8.6241000000000003</v>
      </c>
      <c r="BL20" s="23">
        <f t="shared" si="20"/>
        <v>8.6241000000000003</v>
      </c>
      <c r="BM20" s="24">
        <f t="shared" si="21"/>
        <v>0</v>
      </c>
      <c r="BN20" s="22">
        <f t="shared" si="22"/>
        <v>8.2196999999999996</v>
      </c>
      <c r="BO20" s="23">
        <f t="shared" si="23"/>
        <v>8.2196999999999996</v>
      </c>
      <c r="BP20" s="24">
        <f t="shared" si="24"/>
        <v>0</v>
      </c>
      <c r="BQ20" s="22">
        <f t="shared" si="25"/>
        <v>9.1219000000000001</v>
      </c>
      <c r="BR20" s="23">
        <f t="shared" si="26"/>
        <v>9.1219000000000001</v>
      </c>
      <c r="BS20" s="24">
        <f t="shared" si="27"/>
        <v>0</v>
      </c>
      <c r="BU20" s="14">
        <v>168</v>
      </c>
      <c r="BV20" s="22">
        <f t="shared" si="28"/>
        <v>9.2426999999999992</v>
      </c>
      <c r="BW20" s="23">
        <f t="shared" si="29"/>
        <v>9.2426999999999992</v>
      </c>
      <c r="BX20" s="24">
        <f t="shared" si="30"/>
        <v>0</v>
      </c>
      <c r="BY20" s="22">
        <f t="shared" si="31"/>
        <v>9.7829999999999995</v>
      </c>
      <c r="BZ20" s="23">
        <f t="shared" si="32"/>
        <v>9.7829999999999995</v>
      </c>
      <c r="CA20" s="24">
        <f t="shared" si="33"/>
        <v>0</v>
      </c>
      <c r="CB20" s="22">
        <f t="shared" si="34"/>
        <v>10.365</v>
      </c>
      <c r="CC20" s="23">
        <f t="shared" si="35"/>
        <v>10.365</v>
      </c>
      <c r="CD20" s="24">
        <f t="shared" si="36"/>
        <v>0</v>
      </c>
      <c r="CE20" s="22">
        <f t="shared" si="37"/>
        <v>10.635999999999999</v>
      </c>
      <c r="CF20" s="23">
        <f t="shared" si="38"/>
        <v>10.635999999999999</v>
      </c>
      <c r="CG20" s="24">
        <f t="shared" si="39"/>
        <v>0</v>
      </c>
      <c r="CH20" s="22">
        <f t="shared" si="40"/>
        <v>10.557</v>
      </c>
      <c r="CI20" s="23">
        <f t="shared" si="41"/>
        <v>10.557</v>
      </c>
      <c r="CJ20" s="24">
        <f t="shared" si="42"/>
        <v>0</v>
      </c>
      <c r="CK20" s="22">
        <f t="shared" si="43"/>
        <v>11.262</v>
      </c>
      <c r="CL20" s="23">
        <f t="shared" si="44"/>
        <v>11.262</v>
      </c>
      <c r="CM20" s="24">
        <f t="shared" si="45"/>
        <v>0</v>
      </c>
      <c r="CN20" s="22">
        <f t="shared" si="47"/>
        <v>11.464</v>
      </c>
      <c r="CO20" s="23">
        <f t="shared" si="48"/>
        <v>11.464</v>
      </c>
      <c r="CP20" s="24">
        <f t="shared" si="46"/>
        <v>0</v>
      </c>
    </row>
    <row r="21" spans="2:94">
      <c r="B21" s="39">
        <v>169</v>
      </c>
      <c r="C21" s="39">
        <v>10.141999999999999</v>
      </c>
      <c r="D21" s="39">
        <v>9.7965</v>
      </c>
      <c r="E21" s="39">
        <v>8.4120000000000008</v>
      </c>
      <c r="F21" s="39">
        <v>8.3823000000000008</v>
      </c>
      <c r="G21" s="39">
        <v>8.3690999999999995</v>
      </c>
      <c r="H21" s="39">
        <v>7.9432</v>
      </c>
      <c r="I21" s="39">
        <v>8.9199000000000002</v>
      </c>
      <c r="J21" s="39">
        <v>9.1426999999999996</v>
      </c>
      <c r="K21" s="39">
        <v>9.7083999999999993</v>
      </c>
      <c r="L21" s="39">
        <v>10.289</v>
      </c>
      <c r="M21" s="39">
        <v>10.656000000000001</v>
      </c>
      <c r="N21" s="39">
        <v>10.54</v>
      </c>
      <c r="O21" s="39">
        <v>11.106</v>
      </c>
      <c r="P21" s="39">
        <v>11.430999999999999</v>
      </c>
      <c r="R21" s="39">
        <v>169</v>
      </c>
      <c r="S21" s="40">
        <v>10.141999999999999</v>
      </c>
      <c r="T21" s="40">
        <v>9.7965</v>
      </c>
      <c r="U21" s="40">
        <v>8.4120000000000008</v>
      </c>
      <c r="V21" s="40">
        <v>8.3823000000000008</v>
      </c>
      <c r="W21" s="40">
        <v>8.3690999999999995</v>
      </c>
      <c r="X21" s="40">
        <v>7.9432</v>
      </c>
      <c r="Y21" s="40">
        <v>8.9199000000000002</v>
      </c>
      <c r="Z21" s="40">
        <v>9.1426999999999996</v>
      </c>
      <c r="AA21" s="40">
        <v>9.7083999999999993</v>
      </c>
      <c r="AB21" s="40">
        <v>10.289</v>
      </c>
      <c r="AC21" s="40">
        <v>10.656000000000001</v>
      </c>
      <c r="AD21" s="40">
        <v>10.54</v>
      </c>
      <c r="AE21" s="40">
        <v>11.106</v>
      </c>
      <c r="AF21" s="40">
        <v>11.430999999999999</v>
      </c>
      <c r="AG21" s="2"/>
      <c r="AH21" s="39">
        <v>169</v>
      </c>
      <c r="AI21" s="12">
        <f t="shared" si="6"/>
        <v>0</v>
      </c>
      <c r="AJ21" s="12">
        <f t="shared" si="6"/>
        <v>0</v>
      </c>
      <c r="AK21" s="12">
        <f t="shared" si="6"/>
        <v>0</v>
      </c>
      <c r="AL21" s="12">
        <f t="shared" si="6"/>
        <v>0</v>
      </c>
      <c r="AM21" s="12">
        <f t="shared" si="6"/>
        <v>0</v>
      </c>
      <c r="AN21" s="12">
        <f t="shared" si="6"/>
        <v>0</v>
      </c>
      <c r="AO21" s="12">
        <f t="shared" si="6"/>
        <v>0</v>
      </c>
      <c r="AP21" s="12">
        <f t="shared" si="6"/>
        <v>0</v>
      </c>
      <c r="AQ21" s="12">
        <f t="shared" si="6"/>
        <v>0</v>
      </c>
      <c r="AR21" s="12">
        <f t="shared" si="6"/>
        <v>0</v>
      </c>
      <c r="AS21" s="12">
        <f t="shared" si="6"/>
        <v>0</v>
      </c>
      <c r="AT21" s="12">
        <f t="shared" si="6"/>
        <v>0</v>
      </c>
      <c r="AU21" s="12">
        <f t="shared" si="6"/>
        <v>0</v>
      </c>
      <c r="AV21" s="12">
        <f t="shared" si="6"/>
        <v>0</v>
      </c>
      <c r="AX21" s="14">
        <v>169</v>
      </c>
      <c r="AY21" s="22">
        <f t="shared" si="7"/>
        <v>10.141999999999999</v>
      </c>
      <c r="AZ21" s="23">
        <f t="shared" si="8"/>
        <v>10.141999999999999</v>
      </c>
      <c r="BA21" s="24">
        <f t="shared" si="9"/>
        <v>0</v>
      </c>
      <c r="BB21" s="22">
        <f t="shared" si="10"/>
        <v>9.7965</v>
      </c>
      <c r="BC21" s="23">
        <f t="shared" si="11"/>
        <v>9.7965</v>
      </c>
      <c r="BD21" s="24">
        <f t="shared" si="12"/>
        <v>0</v>
      </c>
      <c r="BE21" s="22">
        <f t="shared" si="13"/>
        <v>8.4120000000000008</v>
      </c>
      <c r="BF21" s="23">
        <f t="shared" si="14"/>
        <v>8.4120000000000008</v>
      </c>
      <c r="BG21" s="24">
        <f t="shared" si="15"/>
        <v>0</v>
      </c>
      <c r="BH21" s="22">
        <f t="shared" si="16"/>
        <v>8.3823000000000008</v>
      </c>
      <c r="BI21" s="23">
        <f t="shared" si="17"/>
        <v>8.3823000000000008</v>
      </c>
      <c r="BJ21" s="24">
        <f t="shared" si="18"/>
        <v>0</v>
      </c>
      <c r="BK21" s="22">
        <f t="shared" si="19"/>
        <v>8.3690999999999995</v>
      </c>
      <c r="BL21" s="23">
        <f t="shared" si="20"/>
        <v>8.3690999999999995</v>
      </c>
      <c r="BM21" s="24">
        <f t="shared" si="21"/>
        <v>0</v>
      </c>
      <c r="BN21" s="22">
        <f t="shared" si="22"/>
        <v>7.9432</v>
      </c>
      <c r="BO21" s="23">
        <f t="shared" si="23"/>
        <v>7.9432</v>
      </c>
      <c r="BP21" s="24">
        <f t="shared" si="24"/>
        <v>0</v>
      </c>
      <c r="BQ21" s="22">
        <f t="shared" si="25"/>
        <v>8.9199000000000002</v>
      </c>
      <c r="BR21" s="23">
        <f t="shared" si="26"/>
        <v>8.9199000000000002</v>
      </c>
      <c r="BS21" s="24">
        <f t="shared" si="27"/>
        <v>0</v>
      </c>
      <c r="BU21" s="14">
        <v>169</v>
      </c>
      <c r="BV21" s="22">
        <f t="shared" si="28"/>
        <v>9.1426999999999996</v>
      </c>
      <c r="BW21" s="23">
        <f t="shared" si="29"/>
        <v>9.1426999999999996</v>
      </c>
      <c r="BX21" s="24">
        <f t="shared" si="30"/>
        <v>0</v>
      </c>
      <c r="BY21" s="22">
        <f t="shared" si="31"/>
        <v>9.7083999999999993</v>
      </c>
      <c r="BZ21" s="23">
        <f t="shared" si="32"/>
        <v>9.7083999999999993</v>
      </c>
      <c r="CA21" s="24">
        <f t="shared" si="33"/>
        <v>0</v>
      </c>
      <c r="CB21" s="22">
        <f t="shared" si="34"/>
        <v>10.289</v>
      </c>
      <c r="CC21" s="23">
        <f t="shared" si="35"/>
        <v>10.289</v>
      </c>
      <c r="CD21" s="24">
        <f t="shared" si="36"/>
        <v>0</v>
      </c>
      <c r="CE21" s="22">
        <f t="shared" si="37"/>
        <v>10.656000000000001</v>
      </c>
      <c r="CF21" s="23">
        <f t="shared" si="38"/>
        <v>10.656000000000001</v>
      </c>
      <c r="CG21" s="24">
        <f t="shared" si="39"/>
        <v>0</v>
      </c>
      <c r="CH21" s="22">
        <f t="shared" si="40"/>
        <v>10.54</v>
      </c>
      <c r="CI21" s="23">
        <f t="shared" si="41"/>
        <v>10.54</v>
      </c>
      <c r="CJ21" s="24">
        <f t="shared" si="42"/>
        <v>0</v>
      </c>
      <c r="CK21" s="22">
        <f t="shared" si="43"/>
        <v>11.106</v>
      </c>
      <c r="CL21" s="23">
        <f t="shared" si="44"/>
        <v>11.106</v>
      </c>
      <c r="CM21" s="24">
        <f t="shared" si="45"/>
        <v>0</v>
      </c>
      <c r="CN21" s="22">
        <f t="shared" si="47"/>
        <v>11.430999999999999</v>
      </c>
      <c r="CO21" s="23">
        <f t="shared" si="48"/>
        <v>11.430999999999999</v>
      </c>
      <c r="CP21" s="24">
        <f t="shared" si="46"/>
        <v>0</v>
      </c>
    </row>
    <row r="22" spans="2:94">
      <c r="B22" s="39">
        <v>170</v>
      </c>
      <c r="C22" s="39">
        <v>10.161</v>
      </c>
      <c r="D22" s="39">
        <v>9.6933000000000007</v>
      </c>
      <c r="E22" s="39">
        <v>8.3665000000000003</v>
      </c>
      <c r="F22" s="39">
        <v>8.2436000000000007</v>
      </c>
      <c r="G22" s="39">
        <v>8.2277000000000005</v>
      </c>
      <c r="H22" s="39">
        <v>7.7320000000000002</v>
      </c>
      <c r="I22" s="39">
        <v>8.6623999999999999</v>
      </c>
      <c r="J22" s="39">
        <v>9.0167000000000002</v>
      </c>
      <c r="K22" s="39">
        <v>9.6042000000000005</v>
      </c>
      <c r="L22" s="39">
        <v>10.175000000000001</v>
      </c>
      <c r="M22" s="39">
        <v>10.622</v>
      </c>
      <c r="N22" s="39">
        <v>10.497999999999999</v>
      </c>
      <c r="O22" s="39">
        <v>10.913</v>
      </c>
      <c r="P22" s="39">
        <v>11.369</v>
      </c>
      <c r="R22" s="39">
        <v>170</v>
      </c>
      <c r="S22" s="40">
        <v>10.161</v>
      </c>
      <c r="T22" s="40">
        <v>9.6933000000000007</v>
      </c>
      <c r="U22" s="40">
        <v>8.3665000000000003</v>
      </c>
      <c r="V22" s="40">
        <v>8.2436000000000007</v>
      </c>
      <c r="W22" s="40">
        <v>8.2277000000000005</v>
      </c>
      <c r="X22" s="40">
        <v>7.7320000000000002</v>
      </c>
      <c r="Y22" s="40">
        <v>8.6623999999999999</v>
      </c>
      <c r="Z22" s="40">
        <v>9.0167000000000002</v>
      </c>
      <c r="AA22" s="40">
        <v>9.6042000000000005</v>
      </c>
      <c r="AB22" s="40">
        <v>10.175000000000001</v>
      </c>
      <c r="AC22" s="40">
        <v>10.622</v>
      </c>
      <c r="AD22" s="40">
        <v>10.497999999999999</v>
      </c>
      <c r="AE22" s="40">
        <v>10.913</v>
      </c>
      <c r="AF22" s="40">
        <v>11.369</v>
      </c>
      <c r="AG22" s="2"/>
      <c r="AH22" s="39">
        <v>170</v>
      </c>
      <c r="AI22" s="12">
        <f t="shared" si="6"/>
        <v>0</v>
      </c>
      <c r="AJ22" s="12">
        <f t="shared" si="6"/>
        <v>0</v>
      </c>
      <c r="AK22" s="12">
        <f t="shared" si="6"/>
        <v>0</v>
      </c>
      <c r="AL22" s="12">
        <f t="shared" si="6"/>
        <v>0</v>
      </c>
      <c r="AM22" s="12">
        <f t="shared" si="6"/>
        <v>0</v>
      </c>
      <c r="AN22" s="12">
        <f t="shared" si="6"/>
        <v>0</v>
      </c>
      <c r="AO22" s="12">
        <f t="shared" si="6"/>
        <v>0</v>
      </c>
      <c r="AP22" s="12">
        <f t="shared" si="6"/>
        <v>0</v>
      </c>
      <c r="AQ22" s="12">
        <f t="shared" si="6"/>
        <v>0</v>
      </c>
      <c r="AR22" s="12">
        <f t="shared" si="6"/>
        <v>0</v>
      </c>
      <c r="AS22" s="12">
        <f t="shared" si="6"/>
        <v>0</v>
      </c>
      <c r="AT22" s="12">
        <f t="shared" si="6"/>
        <v>0</v>
      </c>
      <c r="AU22" s="12">
        <f t="shared" si="6"/>
        <v>0</v>
      </c>
      <c r="AV22" s="12">
        <f t="shared" si="6"/>
        <v>0</v>
      </c>
      <c r="AX22" s="14">
        <v>170</v>
      </c>
      <c r="AY22" s="22">
        <f t="shared" si="7"/>
        <v>10.161</v>
      </c>
      <c r="AZ22" s="23">
        <f t="shared" si="8"/>
        <v>10.161</v>
      </c>
      <c r="BA22" s="24">
        <f t="shared" si="9"/>
        <v>0</v>
      </c>
      <c r="BB22" s="22">
        <f t="shared" si="10"/>
        <v>9.6933000000000007</v>
      </c>
      <c r="BC22" s="23">
        <f t="shared" si="11"/>
        <v>9.6933000000000007</v>
      </c>
      <c r="BD22" s="24">
        <f t="shared" si="12"/>
        <v>0</v>
      </c>
      <c r="BE22" s="22">
        <f t="shared" si="13"/>
        <v>8.3665000000000003</v>
      </c>
      <c r="BF22" s="23">
        <f t="shared" si="14"/>
        <v>8.3665000000000003</v>
      </c>
      <c r="BG22" s="24">
        <f t="shared" si="15"/>
        <v>0</v>
      </c>
      <c r="BH22" s="22">
        <f t="shared" si="16"/>
        <v>8.2436000000000007</v>
      </c>
      <c r="BI22" s="23">
        <f t="shared" si="17"/>
        <v>8.2436000000000007</v>
      </c>
      <c r="BJ22" s="24">
        <f t="shared" si="18"/>
        <v>0</v>
      </c>
      <c r="BK22" s="22">
        <f t="shared" si="19"/>
        <v>8.2277000000000005</v>
      </c>
      <c r="BL22" s="23">
        <f t="shared" si="20"/>
        <v>8.2277000000000005</v>
      </c>
      <c r="BM22" s="24">
        <f t="shared" si="21"/>
        <v>0</v>
      </c>
      <c r="BN22" s="22">
        <f t="shared" si="22"/>
        <v>7.7320000000000002</v>
      </c>
      <c r="BO22" s="23">
        <f t="shared" si="23"/>
        <v>7.7320000000000002</v>
      </c>
      <c r="BP22" s="24">
        <f t="shared" si="24"/>
        <v>0</v>
      </c>
      <c r="BQ22" s="22">
        <f t="shared" si="25"/>
        <v>8.6623999999999999</v>
      </c>
      <c r="BR22" s="23">
        <f t="shared" si="26"/>
        <v>8.6623999999999999</v>
      </c>
      <c r="BS22" s="24">
        <f t="shared" si="27"/>
        <v>0</v>
      </c>
      <c r="BU22" s="14">
        <v>170</v>
      </c>
      <c r="BV22" s="22">
        <f t="shared" si="28"/>
        <v>9.0167000000000002</v>
      </c>
      <c r="BW22" s="23">
        <f t="shared" si="29"/>
        <v>9.0167000000000002</v>
      </c>
      <c r="BX22" s="24">
        <f t="shared" si="30"/>
        <v>0</v>
      </c>
      <c r="BY22" s="22">
        <f t="shared" si="31"/>
        <v>9.6042000000000005</v>
      </c>
      <c r="BZ22" s="23">
        <f t="shared" si="32"/>
        <v>9.6042000000000005</v>
      </c>
      <c r="CA22" s="24">
        <f t="shared" si="33"/>
        <v>0</v>
      </c>
      <c r="CB22" s="22">
        <f t="shared" si="34"/>
        <v>10.175000000000001</v>
      </c>
      <c r="CC22" s="23">
        <f t="shared" si="35"/>
        <v>10.175000000000001</v>
      </c>
      <c r="CD22" s="24">
        <f t="shared" si="36"/>
        <v>0</v>
      </c>
      <c r="CE22" s="22">
        <f t="shared" si="37"/>
        <v>10.622</v>
      </c>
      <c r="CF22" s="23">
        <f t="shared" si="38"/>
        <v>10.622</v>
      </c>
      <c r="CG22" s="24">
        <f t="shared" si="39"/>
        <v>0</v>
      </c>
      <c r="CH22" s="22">
        <f t="shared" si="40"/>
        <v>10.497999999999999</v>
      </c>
      <c r="CI22" s="23">
        <f t="shared" si="41"/>
        <v>10.497999999999999</v>
      </c>
      <c r="CJ22" s="24">
        <f t="shared" si="42"/>
        <v>0</v>
      </c>
      <c r="CK22" s="22">
        <f t="shared" si="43"/>
        <v>10.913</v>
      </c>
      <c r="CL22" s="23">
        <f t="shared" si="44"/>
        <v>10.913</v>
      </c>
      <c r="CM22" s="24">
        <f t="shared" si="45"/>
        <v>0</v>
      </c>
      <c r="CN22" s="22">
        <f t="shared" si="47"/>
        <v>11.369</v>
      </c>
      <c r="CO22" s="23">
        <f t="shared" si="48"/>
        <v>11.369</v>
      </c>
      <c r="CP22" s="24">
        <f t="shared" si="46"/>
        <v>0</v>
      </c>
    </row>
    <row r="23" spans="2:94">
      <c r="B23" s="39">
        <v>171</v>
      </c>
      <c r="C23" s="39">
        <v>10.15</v>
      </c>
      <c r="D23" s="39">
        <v>9.6349999999999998</v>
      </c>
      <c r="E23" s="39">
        <v>8.3930000000000007</v>
      </c>
      <c r="F23" s="39">
        <v>8.1790000000000003</v>
      </c>
      <c r="G23" s="39">
        <v>8.1214999999999993</v>
      </c>
      <c r="H23" s="39">
        <v>7.5686</v>
      </c>
      <c r="I23" s="39">
        <v>8.4351000000000003</v>
      </c>
      <c r="J23" s="39">
        <v>8.8720999999999997</v>
      </c>
      <c r="K23" s="39">
        <v>9.4878</v>
      </c>
      <c r="L23" s="39">
        <v>10.066000000000001</v>
      </c>
      <c r="M23" s="39">
        <v>10.535</v>
      </c>
      <c r="N23" s="39">
        <v>10.435</v>
      </c>
      <c r="O23" s="39">
        <v>10.914</v>
      </c>
      <c r="P23" s="39">
        <v>11.31</v>
      </c>
      <c r="R23" s="39">
        <v>171</v>
      </c>
      <c r="S23" s="40">
        <v>10.15</v>
      </c>
      <c r="T23" s="40">
        <v>9.6349999999999998</v>
      </c>
      <c r="U23" s="40">
        <v>8.3930000000000007</v>
      </c>
      <c r="V23" s="40">
        <v>8.1790000000000003</v>
      </c>
      <c r="W23" s="40">
        <v>8.1214999999999993</v>
      </c>
      <c r="X23" s="40">
        <v>7.5686</v>
      </c>
      <c r="Y23" s="40">
        <v>8.4351000000000003</v>
      </c>
      <c r="Z23" s="40">
        <v>8.8720999999999997</v>
      </c>
      <c r="AA23" s="40">
        <v>9.4878</v>
      </c>
      <c r="AB23" s="40">
        <v>10.066000000000001</v>
      </c>
      <c r="AC23" s="40">
        <v>10.535</v>
      </c>
      <c r="AD23" s="40">
        <v>10.435</v>
      </c>
      <c r="AE23" s="40">
        <v>10.914</v>
      </c>
      <c r="AF23" s="40">
        <v>11.31</v>
      </c>
      <c r="AG23" s="2"/>
      <c r="AH23" s="39">
        <v>171</v>
      </c>
      <c r="AI23" s="12">
        <f t="shared" si="6"/>
        <v>0</v>
      </c>
      <c r="AJ23" s="12">
        <f t="shared" si="6"/>
        <v>0</v>
      </c>
      <c r="AK23" s="12">
        <f t="shared" si="6"/>
        <v>0</v>
      </c>
      <c r="AL23" s="12">
        <f t="shared" si="6"/>
        <v>0</v>
      </c>
      <c r="AM23" s="12">
        <f t="shared" si="6"/>
        <v>0</v>
      </c>
      <c r="AN23" s="12">
        <f t="shared" si="6"/>
        <v>0</v>
      </c>
      <c r="AO23" s="12">
        <f t="shared" si="6"/>
        <v>0</v>
      </c>
      <c r="AP23" s="12">
        <f t="shared" si="6"/>
        <v>0</v>
      </c>
      <c r="AQ23" s="12">
        <f t="shared" si="6"/>
        <v>0</v>
      </c>
      <c r="AR23" s="12">
        <f t="shared" si="6"/>
        <v>0</v>
      </c>
      <c r="AS23" s="12">
        <f t="shared" si="6"/>
        <v>0</v>
      </c>
      <c r="AT23" s="12">
        <f t="shared" si="6"/>
        <v>0</v>
      </c>
      <c r="AU23" s="12">
        <f t="shared" si="6"/>
        <v>0</v>
      </c>
      <c r="AV23" s="12">
        <f t="shared" si="6"/>
        <v>0</v>
      </c>
      <c r="AX23" s="14">
        <v>171</v>
      </c>
      <c r="AY23" s="22">
        <f t="shared" si="7"/>
        <v>10.15</v>
      </c>
      <c r="AZ23" s="23">
        <f t="shared" si="8"/>
        <v>10.15</v>
      </c>
      <c r="BA23" s="24">
        <f t="shared" si="9"/>
        <v>0</v>
      </c>
      <c r="BB23" s="22">
        <f t="shared" si="10"/>
        <v>9.6349999999999998</v>
      </c>
      <c r="BC23" s="23">
        <f t="shared" si="11"/>
        <v>9.6349999999999998</v>
      </c>
      <c r="BD23" s="24">
        <f t="shared" si="12"/>
        <v>0</v>
      </c>
      <c r="BE23" s="22">
        <f t="shared" si="13"/>
        <v>8.3930000000000007</v>
      </c>
      <c r="BF23" s="23">
        <f t="shared" si="14"/>
        <v>8.3930000000000007</v>
      </c>
      <c r="BG23" s="24">
        <f t="shared" si="15"/>
        <v>0</v>
      </c>
      <c r="BH23" s="22">
        <f t="shared" si="16"/>
        <v>8.1790000000000003</v>
      </c>
      <c r="BI23" s="23">
        <f t="shared" si="17"/>
        <v>8.1790000000000003</v>
      </c>
      <c r="BJ23" s="24">
        <f t="shared" si="18"/>
        <v>0</v>
      </c>
      <c r="BK23" s="22">
        <f t="shared" si="19"/>
        <v>8.1214999999999993</v>
      </c>
      <c r="BL23" s="23">
        <f t="shared" si="20"/>
        <v>8.1214999999999993</v>
      </c>
      <c r="BM23" s="24">
        <f t="shared" si="21"/>
        <v>0</v>
      </c>
      <c r="BN23" s="22">
        <f t="shared" si="22"/>
        <v>7.5686</v>
      </c>
      <c r="BO23" s="23">
        <f t="shared" si="23"/>
        <v>7.5686</v>
      </c>
      <c r="BP23" s="24">
        <f t="shared" si="24"/>
        <v>0</v>
      </c>
      <c r="BQ23" s="22">
        <f t="shared" si="25"/>
        <v>8.4351000000000003</v>
      </c>
      <c r="BR23" s="23">
        <f t="shared" si="26"/>
        <v>8.4351000000000003</v>
      </c>
      <c r="BS23" s="24">
        <f t="shared" si="27"/>
        <v>0</v>
      </c>
      <c r="BU23" s="14">
        <v>171</v>
      </c>
      <c r="BV23" s="22">
        <f t="shared" si="28"/>
        <v>8.8720999999999997</v>
      </c>
      <c r="BW23" s="23">
        <f t="shared" si="29"/>
        <v>8.8720999999999997</v>
      </c>
      <c r="BX23" s="24">
        <f t="shared" si="30"/>
        <v>0</v>
      </c>
      <c r="BY23" s="22">
        <f t="shared" si="31"/>
        <v>9.4878</v>
      </c>
      <c r="BZ23" s="23">
        <f t="shared" si="32"/>
        <v>9.4878</v>
      </c>
      <c r="CA23" s="24">
        <f t="shared" si="33"/>
        <v>0</v>
      </c>
      <c r="CB23" s="22">
        <f t="shared" si="34"/>
        <v>10.066000000000001</v>
      </c>
      <c r="CC23" s="23">
        <f t="shared" si="35"/>
        <v>10.066000000000001</v>
      </c>
      <c r="CD23" s="24">
        <f t="shared" si="36"/>
        <v>0</v>
      </c>
      <c r="CE23" s="22">
        <f t="shared" si="37"/>
        <v>10.535</v>
      </c>
      <c r="CF23" s="23">
        <f t="shared" si="38"/>
        <v>10.535</v>
      </c>
      <c r="CG23" s="24">
        <f t="shared" si="39"/>
        <v>0</v>
      </c>
      <c r="CH23" s="22">
        <f t="shared" si="40"/>
        <v>10.435</v>
      </c>
      <c r="CI23" s="23">
        <f t="shared" si="41"/>
        <v>10.435</v>
      </c>
      <c r="CJ23" s="24">
        <f t="shared" si="42"/>
        <v>0</v>
      </c>
      <c r="CK23" s="22">
        <f t="shared" si="43"/>
        <v>10.914</v>
      </c>
      <c r="CL23" s="23">
        <f t="shared" si="44"/>
        <v>10.914</v>
      </c>
      <c r="CM23" s="24">
        <f t="shared" si="45"/>
        <v>0</v>
      </c>
      <c r="CN23" s="22">
        <f t="shared" si="47"/>
        <v>11.31</v>
      </c>
      <c r="CO23" s="23">
        <f t="shared" si="48"/>
        <v>11.31</v>
      </c>
      <c r="CP23" s="24">
        <f t="shared" si="46"/>
        <v>0</v>
      </c>
    </row>
    <row r="24" spans="2:94">
      <c r="B24" s="39">
        <v>172</v>
      </c>
      <c r="C24" s="39">
        <v>10.066000000000001</v>
      </c>
      <c r="D24" s="39">
        <v>9.4389000000000003</v>
      </c>
      <c r="E24" s="39">
        <v>8.1716999999999995</v>
      </c>
      <c r="F24" s="39">
        <v>7.8132000000000001</v>
      </c>
      <c r="G24" s="39">
        <v>7.6765999999999996</v>
      </c>
      <c r="H24" s="39">
        <v>7.0961999999999996</v>
      </c>
      <c r="I24" s="39">
        <v>8.0593000000000004</v>
      </c>
      <c r="J24" s="39">
        <v>8.6658000000000008</v>
      </c>
      <c r="K24" s="39">
        <v>9.4024999999999999</v>
      </c>
      <c r="L24" s="39">
        <v>9.9939999999999998</v>
      </c>
      <c r="M24" s="39">
        <v>10.403</v>
      </c>
      <c r="N24" s="39">
        <v>10.388</v>
      </c>
      <c r="O24" s="39">
        <v>11.053000000000001</v>
      </c>
      <c r="P24" s="39">
        <v>11.391</v>
      </c>
      <c r="R24" s="39">
        <v>172</v>
      </c>
      <c r="S24" s="40">
        <v>10.066000000000001</v>
      </c>
      <c r="T24" s="40">
        <v>9.4389000000000003</v>
      </c>
      <c r="U24" s="40">
        <v>8.1716999999999995</v>
      </c>
      <c r="V24" s="40">
        <v>7.8132000000000001</v>
      </c>
      <c r="W24" s="40">
        <v>7.6765999999999996</v>
      </c>
      <c r="X24" s="40">
        <v>7.0961999999999996</v>
      </c>
      <c r="Y24" s="40">
        <v>8.0593000000000004</v>
      </c>
      <c r="Z24" s="40">
        <v>8.6658000000000008</v>
      </c>
      <c r="AA24" s="40">
        <v>9.4024999999999999</v>
      </c>
      <c r="AB24" s="40">
        <v>9.9939999999999998</v>
      </c>
      <c r="AC24" s="40">
        <v>10.403</v>
      </c>
      <c r="AD24" s="40">
        <v>10.388</v>
      </c>
      <c r="AE24" s="40">
        <v>11.053000000000001</v>
      </c>
      <c r="AF24" s="40">
        <v>11.391</v>
      </c>
      <c r="AG24" s="2"/>
      <c r="AH24" s="39">
        <v>172</v>
      </c>
      <c r="AI24" s="12">
        <f t="shared" si="6"/>
        <v>0</v>
      </c>
      <c r="AJ24" s="12">
        <f t="shared" si="6"/>
        <v>0</v>
      </c>
      <c r="AK24" s="12">
        <f t="shared" si="6"/>
        <v>0</v>
      </c>
      <c r="AL24" s="12">
        <f t="shared" si="6"/>
        <v>0</v>
      </c>
      <c r="AM24" s="12">
        <f t="shared" si="6"/>
        <v>0</v>
      </c>
      <c r="AN24" s="12">
        <f t="shared" si="6"/>
        <v>0</v>
      </c>
      <c r="AO24" s="12">
        <f t="shared" si="6"/>
        <v>0</v>
      </c>
      <c r="AP24" s="12">
        <f t="shared" si="6"/>
        <v>0</v>
      </c>
      <c r="AQ24" s="12">
        <f t="shared" si="6"/>
        <v>0</v>
      </c>
      <c r="AR24" s="12">
        <f t="shared" si="6"/>
        <v>0</v>
      </c>
      <c r="AS24" s="12">
        <f t="shared" si="6"/>
        <v>0</v>
      </c>
      <c r="AT24" s="12">
        <f t="shared" si="6"/>
        <v>0</v>
      </c>
      <c r="AU24" s="12">
        <f t="shared" si="6"/>
        <v>0</v>
      </c>
      <c r="AV24" s="12">
        <f t="shared" si="6"/>
        <v>0</v>
      </c>
      <c r="AX24" s="14">
        <v>172</v>
      </c>
      <c r="AY24" s="22">
        <f t="shared" si="7"/>
        <v>10.066000000000001</v>
      </c>
      <c r="AZ24" s="23">
        <f t="shared" si="8"/>
        <v>10.066000000000001</v>
      </c>
      <c r="BA24" s="24">
        <f t="shared" si="9"/>
        <v>0</v>
      </c>
      <c r="BB24" s="22">
        <f t="shared" si="10"/>
        <v>9.4389000000000003</v>
      </c>
      <c r="BC24" s="23">
        <f t="shared" si="11"/>
        <v>9.4389000000000003</v>
      </c>
      <c r="BD24" s="24">
        <f t="shared" si="12"/>
        <v>0</v>
      </c>
      <c r="BE24" s="22">
        <f t="shared" si="13"/>
        <v>8.1716999999999995</v>
      </c>
      <c r="BF24" s="23">
        <f t="shared" si="14"/>
        <v>8.1716999999999995</v>
      </c>
      <c r="BG24" s="24">
        <f t="shared" si="15"/>
        <v>0</v>
      </c>
      <c r="BH24" s="22">
        <f t="shared" si="16"/>
        <v>7.8132000000000001</v>
      </c>
      <c r="BI24" s="23">
        <f t="shared" si="17"/>
        <v>7.8132000000000001</v>
      </c>
      <c r="BJ24" s="24">
        <f t="shared" si="18"/>
        <v>0</v>
      </c>
      <c r="BK24" s="22">
        <f t="shared" si="19"/>
        <v>7.6765999999999996</v>
      </c>
      <c r="BL24" s="23">
        <f t="shared" si="20"/>
        <v>7.6765999999999996</v>
      </c>
      <c r="BM24" s="24">
        <f t="shared" si="21"/>
        <v>0</v>
      </c>
      <c r="BN24" s="22">
        <f t="shared" si="22"/>
        <v>7.0961999999999996</v>
      </c>
      <c r="BO24" s="23">
        <f t="shared" si="23"/>
        <v>7.0961999999999996</v>
      </c>
      <c r="BP24" s="24">
        <f t="shared" si="24"/>
        <v>0</v>
      </c>
      <c r="BQ24" s="22">
        <f t="shared" si="25"/>
        <v>8.0593000000000004</v>
      </c>
      <c r="BR24" s="23">
        <f t="shared" si="26"/>
        <v>8.0593000000000004</v>
      </c>
      <c r="BS24" s="24">
        <f t="shared" si="27"/>
        <v>0</v>
      </c>
      <c r="BU24" s="14">
        <v>172</v>
      </c>
      <c r="BV24" s="22">
        <f t="shared" si="28"/>
        <v>8.6658000000000008</v>
      </c>
      <c r="BW24" s="23">
        <f t="shared" si="29"/>
        <v>8.6658000000000008</v>
      </c>
      <c r="BX24" s="24">
        <f t="shared" si="30"/>
        <v>0</v>
      </c>
      <c r="BY24" s="22">
        <f t="shared" si="31"/>
        <v>9.4024999999999999</v>
      </c>
      <c r="BZ24" s="23">
        <f t="shared" si="32"/>
        <v>9.4024999999999999</v>
      </c>
      <c r="CA24" s="24">
        <f t="shared" si="33"/>
        <v>0</v>
      </c>
      <c r="CB24" s="22">
        <f t="shared" si="34"/>
        <v>9.9939999999999998</v>
      </c>
      <c r="CC24" s="23">
        <f t="shared" si="35"/>
        <v>9.9939999999999998</v>
      </c>
      <c r="CD24" s="24">
        <f t="shared" si="36"/>
        <v>0</v>
      </c>
      <c r="CE24" s="22">
        <f t="shared" si="37"/>
        <v>10.403</v>
      </c>
      <c r="CF24" s="23">
        <f t="shared" si="38"/>
        <v>10.403</v>
      </c>
      <c r="CG24" s="24">
        <f t="shared" si="39"/>
        <v>0</v>
      </c>
      <c r="CH24" s="22">
        <f t="shared" si="40"/>
        <v>10.388</v>
      </c>
      <c r="CI24" s="23">
        <f t="shared" si="41"/>
        <v>10.388</v>
      </c>
      <c r="CJ24" s="24">
        <f t="shared" si="42"/>
        <v>0</v>
      </c>
      <c r="CK24" s="22">
        <f t="shared" si="43"/>
        <v>11.053000000000001</v>
      </c>
      <c r="CL24" s="23">
        <f t="shared" si="44"/>
        <v>11.053000000000001</v>
      </c>
      <c r="CM24" s="24">
        <f t="shared" si="45"/>
        <v>0</v>
      </c>
      <c r="CN24" s="22">
        <f t="shared" si="47"/>
        <v>11.391</v>
      </c>
      <c r="CO24" s="23">
        <f t="shared" si="48"/>
        <v>11.391</v>
      </c>
      <c r="CP24" s="24">
        <f t="shared" si="46"/>
        <v>0</v>
      </c>
    </row>
    <row r="25" spans="2:94">
      <c r="B25" s="39">
        <v>173</v>
      </c>
      <c r="C25" s="39">
        <v>9.9550000000000001</v>
      </c>
      <c r="D25" s="39">
        <v>9.2928999999999995</v>
      </c>
      <c r="E25" s="39">
        <v>8.0017999999999994</v>
      </c>
      <c r="F25" s="39">
        <v>7.5590000000000002</v>
      </c>
      <c r="G25" s="39">
        <v>7.3952999999999998</v>
      </c>
      <c r="H25" s="39">
        <v>6.8052000000000001</v>
      </c>
      <c r="I25" s="39">
        <v>7.7542999999999997</v>
      </c>
      <c r="J25" s="39">
        <v>8.4739000000000004</v>
      </c>
      <c r="K25" s="39">
        <v>9.3155000000000001</v>
      </c>
      <c r="L25" s="39">
        <v>9.9101999999999997</v>
      </c>
      <c r="M25" s="39">
        <v>10.282</v>
      </c>
      <c r="N25" s="39">
        <v>10.345000000000001</v>
      </c>
      <c r="O25" s="39">
        <v>11.023999999999999</v>
      </c>
      <c r="P25" s="39">
        <v>11.404999999999999</v>
      </c>
      <c r="R25" s="39">
        <v>173</v>
      </c>
      <c r="S25" s="40">
        <v>9.9550000000000001</v>
      </c>
      <c r="T25" s="40">
        <v>9.2928999999999995</v>
      </c>
      <c r="U25" s="40">
        <v>8.0017999999999994</v>
      </c>
      <c r="V25" s="40">
        <v>7.5590000000000002</v>
      </c>
      <c r="W25" s="40">
        <v>7.3952999999999998</v>
      </c>
      <c r="X25" s="40">
        <v>6.8052000000000001</v>
      </c>
      <c r="Y25" s="40">
        <v>7.7542999999999997</v>
      </c>
      <c r="Z25" s="40">
        <v>8.4739000000000004</v>
      </c>
      <c r="AA25" s="40">
        <v>9.3155000000000001</v>
      </c>
      <c r="AB25" s="40">
        <v>9.9101999999999997</v>
      </c>
      <c r="AC25" s="40">
        <v>10.282</v>
      </c>
      <c r="AD25" s="40">
        <v>10.345000000000001</v>
      </c>
      <c r="AE25" s="40">
        <v>11.023999999999999</v>
      </c>
      <c r="AF25" s="40">
        <v>11.404999999999999</v>
      </c>
      <c r="AG25" s="2"/>
      <c r="AH25" s="39">
        <v>173</v>
      </c>
      <c r="AI25" s="12">
        <f t="shared" si="6"/>
        <v>0</v>
      </c>
      <c r="AJ25" s="12">
        <f t="shared" si="6"/>
        <v>0</v>
      </c>
      <c r="AK25" s="12">
        <f t="shared" si="6"/>
        <v>0</v>
      </c>
      <c r="AL25" s="12">
        <f t="shared" si="6"/>
        <v>0</v>
      </c>
      <c r="AM25" s="12">
        <f t="shared" si="6"/>
        <v>0</v>
      </c>
      <c r="AN25" s="12">
        <f t="shared" si="6"/>
        <v>0</v>
      </c>
      <c r="AO25" s="12">
        <f t="shared" si="6"/>
        <v>0</v>
      </c>
      <c r="AP25" s="12">
        <f t="shared" si="6"/>
        <v>0</v>
      </c>
      <c r="AQ25" s="12">
        <f t="shared" si="6"/>
        <v>0</v>
      </c>
      <c r="AR25" s="12">
        <f t="shared" si="6"/>
        <v>0</v>
      </c>
      <c r="AS25" s="12">
        <f t="shared" si="6"/>
        <v>0</v>
      </c>
      <c r="AT25" s="12">
        <f t="shared" si="6"/>
        <v>0</v>
      </c>
      <c r="AU25" s="12">
        <f t="shared" si="6"/>
        <v>0</v>
      </c>
      <c r="AV25" s="12">
        <f t="shared" si="6"/>
        <v>0</v>
      </c>
      <c r="AX25" s="14">
        <v>173</v>
      </c>
      <c r="AY25" s="22">
        <f t="shared" si="7"/>
        <v>9.9550000000000001</v>
      </c>
      <c r="AZ25" s="23">
        <f t="shared" si="8"/>
        <v>9.9550000000000001</v>
      </c>
      <c r="BA25" s="24">
        <f t="shared" si="9"/>
        <v>0</v>
      </c>
      <c r="BB25" s="22">
        <f t="shared" si="10"/>
        <v>9.2928999999999995</v>
      </c>
      <c r="BC25" s="23">
        <f t="shared" si="11"/>
        <v>9.2928999999999995</v>
      </c>
      <c r="BD25" s="24">
        <f t="shared" si="12"/>
        <v>0</v>
      </c>
      <c r="BE25" s="22">
        <f t="shared" si="13"/>
        <v>8.0017999999999994</v>
      </c>
      <c r="BF25" s="23">
        <f t="shared" si="14"/>
        <v>8.0017999999999994</v>
      </c>
      <c r="BG25" s="24">
        <f t="shared" si="15"/>
        <v>0</v>
      </c>
      <c r="BH25" s="22">
        <f t="shared" si="16"/>
        <v>7.5590000000000002</v>
      </c>
      <c r="BI25" s="23">
        <f t="shared" si="17"/>
        <v>7.5590000000000002</v>
      </c>
      <c r="BJ25" s="24">
        <f t="shared" si="18"/>
        <v>0</v>
      </c>
      <c r="BK25" s="22">
        <f t="shared" si="19"/>
        <v>7.3952999999999998</v>
      </c>
      <c r="BL25" s="23">
        <f t="shared" si="20"/>
        <v>7.3952999999999998</v>
      </c>
      <c r="BM25" s="24">
        <f t="shared" si="21"/>
        <v>0</v>
      </c>
      <c r="BN25" s="22">
        <f t="shared" si="22"/>
        <v>6.8052000000000001</v>
      </c>
      <c r="BO25" s="23">
        <f t="shared" si="23"/>
        <v>6.8052000000000001</v>
      </c>
      <c r="BP25" s="24">
        <f t="shared" si="24"/>
        <v>0</v>
      </c>
      <c r="BQ25" s="22">
        <f t="shared" si="25"/>
        <v>7.7542999999999997</v>
      </c>
      <c r="BR25" s="23">
        <f t="shared" si="26"/>
        <v>7.7542999999999997</v>
      </c>
      <c r="BS25" s="24">
        <f t="shared" si="27"/>
        <v>0</v>
      </c>
      <c r="BU25" s="14">
        <v>173</v>
      </c>
      <c r="BV25" s="22">
        <f t="shared" si="28"/>
        <v>8.4739000000000004</v>
      </c>
      <c r="BW25" s="23">
        <f t="shared" si="29"/>
        <v>8.4739000000000004</v>
      </c>
      <c r="BX25" s="24">
        <f t="shared" si="30"/>
        <v>0</v>
      </c>
      <c r="BY25" s="22">
        <f t="shared" si="31"/>
        <v>9.3155000000000001</v>
      </c>
      <c r="BZ25" s="23">
        <f t="shared" si="32"/>
        <v>9.3155000000000001</v>
      </c>
      <c r="CA25" s="24">
        <f t="shared" si="33"/>
        <v>0</v>
      </c>
      <c r="CB25" s="22">
        <f t="shared" si="34"/>
        <v>9.9101999999999997</v>
      </c>
      <c r="CC25" s="23">
        <f t="shared" si="35"/>
        <v>9.9101999999999997</v>
      </c>
      <c r="CD25" s="24">
        <f t="shared" si="36"/>
        <v>0</v>
      </c>
      <c r="CE25" s="22">
        <f t="shared" si="37"/>
        <v>10.282</v>
      </c>
      <c r="CF25" s="23">
        <f t="shared" si="38"/>
        <v>10.282</v>
      </c>
      <c r="CG25" s="24">
        <f t="shared" si="39"/>
        <v>0</v>
      </c>
      <c r="CH25" s="22">
        <f t="shared" si="40"/>
        <v>10.345000000000001</v>
      </c>
      <c r="CI25" s="23">
        <f t="shared" si="41"/>
        <v>10.345000000000001</v>
      </c>
      <c r="CJ25" s="24">
        <f t="shared" si="42"/>
        <v>0</v>
      </c>
      <c r="CK25" s="22">
        <f t="shared" si="43"/>
        <v>11.023999999999999</v>
      </c>
      <c r="CL25" s="23">
        <f t="shared" si="44"/>
        <v>11.023999999999999</v>
      </c>
      <c r="CM25" s="24">
        <f t="shared" si="45"/>
        <v>0</v>
      </c>
      <c r="CN25" s="22">
        <f t="shared" si="47"/>
        <v>11.404999999999999</v>
      </c>
      <c r="CO25" s="23">
        <f t="shared" si="48"/>
        <v>11.404999999999999</v>
      </c>
      <c r="CP25" s="24">
        <f t="shared" si="46"/>
        <v>0</v>
      </c>
    </row>
    <row r="26" spans="2:94">
      <c r="B26" s="39">
        <v>174</v>
      </c>
      <c r="C26" s="39">
        <v>9.7866999999999997</v>
      </c>
      <c r="D26" s="39">
        <v>9.1065000000000005</v>
      </c>
      <c r="E26" s="39">
        <v>7.7942999999999998</v>
      </c>
      <c r="F26" s="39">
        <v>7.2737999999999996</v>
      </c>
      <c r="G26" s="39">
        <v>7.0736999999999997</v>
      </c>
      <c r="H26" s="39">
        <v>6.4435000000000002</v>
      </c>
      <c r="I26" s="39">
        <v>7.3379000000000003</v>
      </c>
      <c r="J26" s="39">
        <v>8.1792999999999996</v>
      </c>
      <c r="K26" s="39">
        <v>9.1872000000000007</v>
      </c>
      <c r="L26" s="39">
        <v>9.8519000000000005</v>
      </c>
      <c r="M26" s="39">
        <v>10.239000000000001</v>
      </c>
      <c r="N26" s="39">
        <v>10.319000000000001</v>
      </c>
      <c r="O26" s="39">
        <v>10.965</v>
      </c>
      <c r="P26" s="39">
        <v>11.378</v>
      </c>
      <c r="R26" s="39">
        <v>174</v>
      </c>
      <c r="S26" s="40">
        <v>9.7866999999999997</v>
      </c>
      <c r="T26" s="40">
        <v>9.1065000000000005</v>
      </c>
      <c r="U26" s="40">
        <v>7.7942999999999998</v>
      </c>
      <c r="V26" s="40">
        <v>7.2737999999999996</v>
      </c>
      <c r="W26" s="40">
        <v>7.0736999999999997</v>
      </c>
      <c r="X26" s="40">
        <v>6.4435000000000002</v>
      </c>
      <c r="Y26" s="40">
        <v>7.3379000000000003</v>
      </c>
      <c r="Z26" s="40">
        <v>8.1792999999999996</v>
      </c>
      <c r="AA26" s="40">
        <v>9.1872000000000007</v>
      </c>
      <c r="AB26" s="40">
        <v>9.8519000000000005</v>
      </c>
      <c r="AC26" s="40">
        <v>10.239000000000001</v>
      </c>
      <c r="AD26" s="40">
        <v>10.319000000000001</v>
      </c>
      <c r="AE26" s="40">
        <v>10.965</v>
      </c>
      <c r="AF26" s="40">
        <v>11.378</v>
      </c>
      <c r="AG26" s="2"/>
      <c r="AH26" s="39">
        <v>174</v>
      </c>
      <c r="AI26" s="12">
        <f t="shared" si="6"/>
        <v>0</v>
      </c>
      <c r="AJ26" s="12">
        <f t="shared" si="6"/>
        <v>0</v>
      </c>
      <c r="AK26" s="12">
        <f t="shared" si="6"/>
        <v>0</v>
      </c>
      <c r="AL26" s="12">
        <f t="shared" si="6"/>
        <v>0</v>
      </c>
      <c r="AM26" s="12">
        <f t="shared" si="6"/>
        <v>0</v>
      </c>
      <c r="AN26" s="12">
        <f t="shared" si="6"/>
        <v>0</v>
      </c>
      <c r="AO26" s="12">
        <f t="shared" si="6"/>
        <v>0</v>
      </c>
      <c r="AP26" s="12">
        <f t="shared" si="6"/>
        <v>0</v>
      </c>
      <c r="AQ26" s="12">
        <f t="shared" si="6"/>
        <v>0</v>
      </c>
      <c r="AR26" s="12">
        <f t="shared" si="6"/>
        <v>0</v>
      </c>
      <c r="AS26" s="12">
        <f t="shared" si="6"/>
        <v>0</v>
      </c>
      <c r="AT26" s="12">
        <f t="shared" si="6"/>
        <v>0</v>
      </c>
      <c r="AU26" s="12">
        <f t="shared" si="6"/>
        <v>0</v>
      </c>
      <c r="AV26" s="12">
        <f t="shared" si="6"/>
        <v>0</v>
      </c>
      <c r="AX26" s="14">
        <v>174</v>
      </c>
      <c r="AY26" s="22">
        <f t="shared" si="7"/>
        <v>9.7866999999999997</v>
      </c>
      <c r="AZ26" s="23">
        <f t="shared" si="8"/>
        <v>9.7866999999999997</v>
      </c>
      <c r="BA26" s="24">
        <f t="shared" si="9"/>
        <v>0</v>
      </c>
      <c r="BB26" s="22">
        <f t="shared" si="10"/>
        <v>9.1065000000000005</v>
      </c>
      <c r="BC26" s="23">
        <f t="shared" si="11"/>
        <v>9.1065000000000005</v>
      </c>
      <c r="BD26" s="24">
        <f t="shared" si="12"/>
        <v>0</v>
      </c>
      <c r="BE26" s="22">
        <f t="shared" si="13"/>
        <v>7.7942999999999998</v>
      </c>
      <c r="BF26" s="23">
        <f t="shared" si="14"/>
        <v>7.7942999999999998</v>
      </c>
      <c r="BG26" s="24">
        <f t="shared" si="15"/>
        <v>0</v>
      </c>
      <c r="BH26" s="22">
        <f t="shared" si="16"/>
        <v>7.2737999999999996</v>
      </c>
      <c r="BI26" s="23">
        <f t="shared" si="17"/>
        <v>7.2737999999999996</v>
      </c>
      <c r="BJ26" s="24">
        <f t="shared" si="18"/>
        <v>0</v>
      </c>
      <c r="BK26" s="22">
        <f t="shared" si="19"/>
        <v>7.0736999999999997</v>
      </c>
      <c r="BL26" s="23">
        <f t="shared" si="20"/>
        <v>7.0736999999999997</v>
      </c>
      <c r="BM26" s="24">
        <f t="shared" si="21"/>
        <v>0</v>
      </c>
      <c r="BN26" s="22">
        <f t="shared" si="22"/>
        <v>6.4435000000000002</v>
      </c>
      <c r="BO26" s="23">
        <f t="shared" si="23"/>
        <v>6.4435000000000002</v>
      </c>
      <c r="BP26" s="24">
        <f t="shared" si="24"/>
        <v>0</v>
      </c>
      <c r="BQ26" s="22">
        <f t="shared" si="25"/>
        <v>7.3379000000000003</v>
      </c>
      <c r="BR26" s="23">
        <f t="shared" si="26"/>
        <v>7.3379000000000003</v>
      </c>
      <c r="BS26" s="24">
        <f t="shared" si="27"/>
        <v>0</v>
      </c>
      <c r="BU26" s="14">
        <v>174</v>
      </c>
      <c r="BV26" s="22">
        <f t="shared" si="28"/>
        <v>8.1792999999999996</v>
      </c>
      <c r="BW26" s="23">
        <f t="shared" si="29"/>
        <v>8.1792999999999996</v>
      </c>
      <c r="BX26" s="24">
        <f t="shared" si="30"/>
        <v>0</v>
      </c>
      <c r="BY26" s="22">
        <f t="shared" si="31"/>
        <v>9.1872000000000007</v>
      </c>
      <c r="BZ26" s="23">
        <f t="shared" si="32"/>
        <v>9.1872000000000007</v>
      </c>
      <c r="CA26" s="24">
        <f t="shared" si="33"/>
        <v>0</v>
      </c>
      <c r="CB26" s="22">
        <f t="shared" si="34"/>
        <v>9.8519000000000005</v>
      </c>
      <c r="CC26" s="23">
        <f t="shared" si="35"/>
        <v>9.8519000000000005</v>
      </c>
      <c r="CD26" s="24">
        <f t="shared" si="36"/>
        <v>0</v>
      </c>
      <c r="CE26" s="22">
        <f t="shared" si="37"/>
        <v>10.239000000000001</v>
      </c>
      <c r="CF26" s="23">
        <f t="shared" si="38"/>
        <v>10.239000000000001</v>
      </c>
      <c r="CG26" s="24">
        <f t="shared" si="39"/>
        <v>0</v>
      </c>
      <c r="CH26" s="22">
        <f t="shared" si="40"/>
        <v>10.319000000000001</v>
      </c>
      <c r="CI26" s="23">
        <f t="shared" si="41"/>
        <v>10.319000000000001</v>
      </c>
      <c r="CJ26" s="24">
        <f t="shared" si="42"/>
        <v>0</v>
      </c>
      <c r="CK26" s="22">
        <f t="shared" si="43"/>
        <v>10.965</v>
      </c>
      <c r="CL26" s="23">
        <f t="shared" si="44"/>
        <v>10.965</v>
      </c>
      <c r="CM26" s="24">
        <f t="shared" si="45"/>
        <v>0</v>
      </c>
      <c r="CN26" s="22">
        <f t="shared" si="47"/>
        <v>11.378</v>
      </c>
      <c r="CO26" s="23">
        <f t="shared" si="48"/>
        <v>11.378</v>
      </c>
      <c r="CP26" s="24">
        <f t="shared" si="46"/>
        <v>0</v>
      </c>
    </row>
    <row r="27" spans="2:94">
      <c r="B27" s="39">
        <v>175</v>
      </c>
      <c r="C27" s="39">
        <v>9.6745999999999999</v>
      </c>
      <c r="D27" s="39">
        <v>8.9646000000000008</v>
      </c>
      <c r="E27" s="39">
        <v>7.6715</v>
      </c>
      <c r="F27" s="39">
        <v>7.0964999999999998</v>
      </c>
      <c r="G27" s="39">
        <v>6.8638000000000003</v>
      </c>
      <c r="H27" s="39">
        <v>6.2355999999999998</v>
      </c>
      <c r="I27" s="39">
        <v>7.0414000000000003</v>
      </c>
      <c r="J27" s="39">
        <v>7.9413999999999998</v>
      </c>
      <c r="K27" s="39">
        <v>9.0713000000000008</v>
      </c>
      <c r="L27" s="39">
        <v>9.8064</v>
      </c>
      <c r="M27" s="39">
        <v>10.186999999999999</v>
      </c>
      <c r="N27" s="39">
        <v>10.311999999999999</v>
      </c>
      <c r="O27" s="39">
        <v>10.943</v>
      </c>
      <c r="P27" s="39">
        <v>11.371</v>
      </c>
      <c r="R27" s="39">
        <v>175</v>
      </c>
      <c r="S27" s="40">
        <v>9.6745999999999999</v>
      </c>
      <c r="T27" s="40">
        <v>8.9646000000000008</v>
      </c>
      <c r="U27" s="40">
        <v>7.6715</v>
      </c>
      <c r="V27" s="40">
        <v>7.0964999999999998</v>
      </c>
      <c r="W27" s="40">
        <v>6.8638000000000003</v>
      </c>
      <c r="X27" s="40">
        <v>6.2355999999999998</v>
      </c>
      <c r="Y27" s="40">
        <v>7.0414000000000003</v>
      </c>
      <c r="Z27" s="40">
        <v>7.9413999999999998</v>
      </c>
      <c r="AA27" s="40">
        <v>9.0713000000000008</v>
      </c>
      <c r="AB27" s="40">
        <v>9.8064</v>
      </c>
      <c r="AC27" s="40">
        <v>10.186999999999999</v>
      </c>
      <c r="AD27" s="40">
        <v>10.311999999999999</v>
      </c>
      <c r="AE27" s="40">
        <v>10.943</v>
      </c>
      <c r="AF27" s="40">
        <v>11.371</v>
      </c>
      <c r="AG27" s="2"/>
      <c r="AH27" s="39">
        <v>175</v>
      </c>
      <c r="AI27" s="12">
        <f t="shared" si="6"/>
        <v>0</v>
      </c>
      <c r="AJ27" s="12">
        <f t="shared" si="6"/>
        <v>0</v>
      </c>
      <c r="AK27" s="12">
        <f t="shared" si="6"/>
        <v>0</v>
      </c>
      <c r="AL27" s="12">
        <f t="shared" si="6"/>
        <v>0</v>
      </c>
      <c r="AM27" s="12">
        <f t="shared" ref="AM27:AM40" si="49">W27-G27</f>
        <v>0</v>
      </c>
      <c r="AN27" s="12">
        <f t="shared" ref="AN27:AN40" si="50">X27-H27</f>
        <v>0</v>
      </c>
      <c r="AO27" s="12">
        <f t="shared" ref="AO27:AO40" si="51">Y27-I27</f>
        <v>0</v>
      </c>
      <c r="AP27" s="12">
        <f t="shared" ref="AP27:AP40" si="52">Z27-J27</f>
        <v>0</v>
      </c>
      <c r="AQ27" s="12">
        <f t="shared" ref="AQ27:AQ40" si="53">AA27-K27</f>
        <v>0</v>
      </c>
      <c r="AR27" s="12">
        <f t="shared" ref="AR27:AR40" si="54">AB27-L27</f>
        <v>0</v>
      </c>
      <c r="AS27" s="12">
        <f t="shared" ref="AS27:AS40" si="55">AC27-M27</f>
        <v>0</v>
      </c>
      <c r="AT27" s="12">
        <f t="shared" ref="AT27:AT40" si="56">AD27-N27</f>
        <v>0</v>
      </c>
      <c r="AU27" s="12">
        <f t="shared" ref="AU27:AU40" si="57">AE27-O27</f>
        <v>0</v>
      </c>
      <c r="AV27" s="12">
        <f t="shared" ref="AV27:AV40" si="58">AF27-P27</f>
        <v>0</v>
      </c>
      <c r="AX27" s="14">
        <v>175</v>
      </c>
      <c r="AY27" s="22">
        <f t="shared" si="7"/>
        <v>9.6745999999999999</v>
      </c>
      <c r="AZ27" s="23">
        <f t="shared" si="8"/>
        <v>9.6745999999999999</v>
      </c>
      <c r="BA27" s="24">
        <f t="shared" si="9"/>
        <v>0</v>
      </c>
      <c r="BB27" s="22">
        <f t="shared" si="10"/>
        <v>8.9646000000000008</v>
      </c>
      <c r="BC27" s="23">
        <f t="shared" si="11"/>
        <v>8.9646000000000008</v>
      </c>
      <c r="BD27" s="24">
        <f t="shared" si="12"/>
        <v>0</v>
      </c>
      <c r="BE27" s="22">
        <f t="shared" si="13"/>
        <v>7.6715</v>
      </c>
      <c r="BF27" s="23">
        <f t="shared" si="14"/>
        <v>7.6715</v>
      </c>
      <c r="BG27" s="24">
        <f t="shared" si="15"/>
        <v>0</v>
      </c>
      <c r="BH27" s="22">
        <f t="shared" si="16"/>
        <v>7.0964999999999998</v>
      </c>
      <c r="BI27" s="23">
        <f t="shared" si="17"/>
        <v>7.0964999999999998</v>
      </c>
      <c r="BJ27" s="24">
        <f t="shared" si="18"/>
        <v>0</v>
      </c>
      <c r="BK27" s="22">
        <f t="shared" si="19"/>
        <v>6.8638000000000003</v>
      </c>
      <c r="BL27" s="23">
        <f t="shared" si="20"/>
        <v>6.8638000000000003</v>
      </c>
      <c r="BM27" s="24">
        <f t="shared" si="21"/>
        <v>0</v>
      </c>
      <c r="BN27" s="22">
        <f t="shared" si="22"/>
        <v>6.2355999999999998</v>
      </c>
      <c r="BO27" s="23">
        <f t="shared" si="23"/>
        <v>6.2355999999999998</v>
      </c>
      <c r="BP27" s="24">
        <f t="shared" si="24"/>
        <v>0</v>
      </c>
      <c r="BQ27" s="22">
        <f t="shared" si="25"/>
        <v>7.0414000000000003</v>
      </c>
      <c r="BR27" s="23">
        <f t="shared" si="26"/>
        <v>7.0414000000000003</v>
      </c>
      <c r="BS27" s="24">
        <f t="shared" si="27"/>
        <v>0</v>
      </c>
      <c r="BU27" s="14">
        <v>175</v>
      </c>
      <c r="BV27" s="22">
        <f t="shared" si="28"/>
        <v>7.9413999999999998</v>
      </c>
      <c r="BW27" s="23">
        <f t="shared" si="29"/>
        <v>7.9413999999999998</v>
      </c>
      <c r="BX27" s="24">
        <f t="shared" si="30"/>
        <v>0</v>
      </c>
      <c r="BY27" s="22">
        <f t="shared" si="31"/>
        <v>9.0713000000000008</v>
      </c>
      <c r="BZ27" s="23">
        <f t="shared" si="32"/>
        <v>9.0713000000000008</v>
      </c>
      <c r="CA27" s="24">
        <f t="shared" si="33"/>
        <v>0</v>
      </c>
      <c r="CB27" s="22">
        <f t="shared" si="34"/>
        <v>9.8064</v>
      </c>
      <c r="CC27" s="23">
        <f t="shared" si="35"/>
        <v>9.8064</v>
      </c>
      <c r="CD27" s="24">
        <f t="shared" si="36"/>
        <v>0</v>
      </c>
      <c r="CE27" s="22">
        <f t="shared" si="37"/>
        <v>10.186999999999999</v>
      </c>
      <c r="CF27" s="23">
        <f t="shared" si="38"/>
        <v>10.186999999999999</v>
      </c>
      <c r="CG27" s="24">
        <f t="shared" si="39"/>
        <v>0</v>
      </c>
      <c r="CH27" s="22">
        <f t="shared" si="40"/>
        <v>10.311999999999999</v>
      </c>
      <c r="CI27" s="23">
        <f t="shared" si="41"/>
        <v>10.311999999999999</v>
      </c>
      <c r="CJ27" s="24">
        <f t="shared" si="42"/>
        <v>0</v>
      </c>
      <c r="CK27" s="22">
        <f t="shared" si="43"/>
        <v>10.943</v>
      </c>
      <c r="CL27" s="23">
        <f t="shared" si="44"/>
        <v>10.943</v>
      </c>
      <c r="CM27" s="24">
        <f t="shared" si="45"/>
        <v>0</v>
      </c>
      <c r="CN27" s="22">
        <f t="shared" si="47"/>
        <v>11.371</v>
      </c>
      <c r="CO27" s="23">
        <f t="shared" si="48"/>
        <v>11.371</v>
      </c>
      <c r="CP27" s="24">
        <f t="shared" si="46"/>
        <v>0</v>
      </c>
    </row>
    <row r="28" spans="2:94">
      <c r="B28" s="39">
        <v>176</v>
      </c>
      <c r="C28" s="39">
        <v>9.5670999999999999</v>
      </c>
      <c r="D28" s="39">
        <v>8.8895</v>
      </c>
      <c r="E28" s="39">
        <v>7.6093999999999999</v>
      </c>
      <c r="F28" s="39">
        <v>6.9969999999999999</v>
      </c>
      <c r="G28" s="39">
        <v>6.8007</v>
      </c>
      <c r="H28" s="39">
        <v>6.1494999999999997</v>
      </c>
      <c r="I28" s="39">
        <v>6.9166999999999996</v>
      </c>
      <c r="J28" s="39">
        <v>7.7850999999999999</v>
      </c>
      <c r="K28" s="39">
        <v>8.8766999999999996</v>
      </c>
      <c r="L28" s="39">
        <v>9.7222000000000008</v>
      </c>
      <c r="M28" s="39">
        <v>10.073</v>
      </c>
      <c r="N28" s="39">
        <v>10.295999999999999</v>
      </c>
      <c r="O28" s="39">
        <v>10.898999999999999</v>
      </c>
      <c r="P28" s="39">
        <v>11.385999999999999</v>
      </c>
      <c r="R28" s="39">
        <v>176</v>
      </c>
      <c r="S28" s="40">
        <v>9.5670999999999999</v>
      </c>
      <c r="T28" s="40">
        <v>8.8895</v>
      </c>
      <c r="U28" s="40">
        <v>7.6093999999999999</v>
      </c>
      <c r="V28" s="40">
        <v>6.9969999999999999</v>
      </c>
      <c r="W28" s="40">
        <v>6.8007</v>
      </c>
      <c r="X28" s="40">
        <v>6.1494999999999997</v>
      </c>
      <c r="Y28" s="40">
        <v>6.9166999999999996</v>
      </c>
      <c r="Z28" s="40">
        <v>7.7850999999999999</v>
      </c>
      <c r="AA28" s="40">
        <v>8.8766999999999996</v>
      </c>
      <c r="AB28" s="40">
        <v>9.7222000000000008</v>
      </c>
      <c r="AC28" s="40">
        <v>10.073</v>
      </c>
      <c r="AD28" s="40">
        <v>10.295999999999999</v>
      </c>
      <c r="AE28" s="40">
        <v>10.898999999999999</v>
      </c>
      <c r="AF28" s="40">
        <v>11.385999999999999</v>
      </c>
      <c r="AG28" s="2"/>
      <c r="AH28" s="39">
        <v>176</v>
      </c>
      <c r="AI28" s="12">
        <f t="shared" ref="AI28:AI40" si="59">S28-C28</f>
        <v>0</v>
      </c>
      <c r="AJ28" s="12">
        <f t="shared" ref="AJ28:AJ40" si="60">T28-D28</f>
        <v>0</v>
      </c>
      <c r="AK28" s="12">
        <f t="shared" ref="AK28:AK40" si="61">U28-E28</f>
        <v>0</v>
      </c>
      <c r="AL28" s="12">
        <f t="shared" ref="AL28:AL40" si="62">V28-F28</f>
        <v>0</v>
      </c>
      <c r="AM28" s="12">
        <f t="shared" si="49"/>
        <v>0</v>
      </c>
      <c r="AN28" s="12">
        <f t="shared" si="50"/>
        <v>0</v>
      </c>
      <c r="AO28" s="12">
        <f t="shared" si="51"/>
        <v>0</v>
      </c>
      <c r="AP28" s="12">
        <f t="shared" si="52"/>
        <v>0</v>
      </c>
      <c r="AQ28" s="12">
        <f t="shared" si="53"/>
        <v>0</v>
      </c>
      <c r="AR28" s="12">
        <f t="shared" si="54"/>
        <v>0</v>
      </c>
      <c r="AS28" s="12">
        <f t="shared" si="55"/>
        <v>0</v>
      </c>
      <c r="AT28" s="12">
        <f t="shared" si="56"/>
        <v>0</v>
      </c>
      <c r="AU28" s="12">
        <f t="shared" si="57"/>
        <v>0</v>
      </c>
      <c r="AV28" s="12">
        <f t="shared" si="58"/>
        <v>0</v>
      </c>
      <c r="AX28" s="14">
        <v>176</v>
      </c>
      <c r="AY28" s="22">
        <f t="shared" si="7"/>
        <v>9.5670999999999999</v>
      </c>
      <c r="AZ28" s="23">
        <f t="shared" si="8"/>
        <v>9.5670999999999999</v>
      </c>
      <c r="BA28" s="24">
        <f t="shared" si="9"/>
        <v>0</v>
      </c>
      <c r="BB28" s="22">
        <f t="shared" si="10"/>
        <v>8.8895</v>
      </c>
      <c r="BC28" s="23">
        <f t="shared" si="11"/>
        <v>8.8895</v>
      </c>
      <c r="BD28" s="24">
        <f t="shared" si="12"/>
        <v>0</v>
      </c>
      <c r="BE28" s="22">
        <f t="shared" si="13"/>
        <v>7.6093999999999999</v>
      </c>
      <c r="BF28" s="23">
        <f t="shared" si="14"/>
        <v>7.6093999999999999</v>
      </c>
      <c r="BG28" s="24">
        <f t="shared" si="15"/>
        <v>0</v>
      </c>
      <c r="BH28" s="22">
        <f t="shared" si="16"/>
        <v>6.9969999999999999</v>
      </c>
      <c r="BI28" s="23">
        <f t="shared" si="17"/>
        <v>6.9969999999999999</v>
      </c>
      <c r="BJ28" s="24">
        <f t="shared" si="18"/>
        <v>0</v>
      </c>
      <c r="BK28" s="22">
        <f t="shared" si="19"/>
        <v>6.8007</v>
      </c>
      <c r="BL28" s="23">
        <f t="shared" si="20"/>
        <v>6.8007</v>
      </c>
      <c r="BM28" s="24">
        <f t="shared" si="21"/>
        <v>0</v>
      </c>
      <c r="BN28" s="22">
        <f t="shared" si="22"/>
        <v>6.1494999999999997</v>
      </c>
      <c r="BO28" s="23">
        <f t="shared" si="23"/>
        <v>6.1494999999999997</v>
      </c>
      <c r="BP28" s="24">
        <f t="shared" si="24"/>
        <v>0</v>
      </c>
      <c r="BQ28" s="22">
        <f t="shared" si="25"/>
        <v>6.9166999999999996</v>
      </c>
      <c r="BR28" s="23">
        <f t="shared" si="26"/>
        <v>6.9166999999999996</v>
      </c>
      <c r="BS28" s="24">
        <f t="shared" si="27"/>
        <v>0</v>
      </c>
      <c r="BU28" s="14">
        <v>176</v>
      </c>
      <c r="BV28" s="22">
        <f t="shared" si="28"/>
        <v>7.7850999999999999</v>
      </c>
      <c r="BW28" s="23">
        <f t="shared" si="29"/>
        <v>7.7850999999999999</v>
      </c>
      <c r="BX28" s="24">
        <f t="shared" si="30"/>
        <v>0</v>
      </c>
      <c r="BY28" s="22">
        <f t="shared" si="31"/>
        <v>8.8766999999999996</v>
      </c>
      <c r="BZ28" s="23">
        <f t="shared" si="32"/>
        <v>8.8766999999999996</v>
      </c>
      <c r="CA28" s="24">
        <f t="shared" si="33"/>
        <v>0</v>
      </c>
      <c r="CB28" s="22">
        <f t="shared" si="34"/>
        <v>9.7222000000000008</v>
      </c>
      <c r="CC28" s="23">
        <f t="shared" si="35"/>
        <v>9.7222000000000008</v>
      </c>
      <c r="CD28" s="24">
        <f t="shared" si="36"/>
        <v>0</v>
      </c>
      <c r="CE28" s="22">
        <f t="shared" si="37"/>
        <v>10.073</v>
      </c>
      <c r="CF28" s="23">
        <f t="shared" si="38"/>
        <v>10.073</v>
      </c>
      <c r="CG28" s="24">
        <f t="shared" si="39"/>
        <v>0</v>
      </c>
      <c r="CH28" s="22">
        <f t="shared" si="40"/>
        <v>10.295999999999999</v>
      </c>
      <c r="CI28" s="23">
        <f t="shared" si="41"/>
        <v>10.295999999999999</v>
      </c>
      <c r="CJ28" s="24">
        <f t="shared" si="42"/>
        <v>0</v>
      </c>
      <c r="CK28" s="22">
        <f t="shared" si="43"/>
        <v>10.898999999999999</v>
      </c>
      <c r="CL28" s="23">
        <f t="shared" si="44"/>
        <v>10.898999999999999</v>
      </c>
      <c r="CM28" s="24">
        <f t="shared" si="45"/>
        <v>0</v>
      </c>
      <c r="CN28" s="22">
        <f t="shared" si="47"/>
        <v>11.385999999999999</v>
      </c>
      <c r="CO28" s="23">
        <f t="shared" si="48"/>
        <v>11.385999999999999</v>
      </c>
      <c r="CP28" s="24">
        <f t="shared" si="46"/>
        <v>0</v>
      </c>
    </row>
    <row r="29" spans="2:94">
      <c r="B29" s="39">
        <v>177</v>
      </c>
      <c r="C29" s="39">
        <v>9.2934999999999999</v>
      </c>
      <c r="D29" s="39">
        <v>8.5238999999999994</v>
      </c>
      <c r="E29" s="39">
        <v>7.1951000000000001</v>
      </c>
      <c r="F29" s="39">
        <v>6.4600999999999997</v>
      </c>
      <c r="G29" s="39">
        <v>6.2249999999999996</v>
      </c>
      <c r="H29" s="39">
        <v>5.5570000000000004</v>
      </c>
      <c r="I29" s="39">
        <v>6.2420999999999998</v>
      </c>
      <c r="J29" s="39">
        <v>7.1696999999999997</v>
      </c>
      <c r="K29" s="39">
        <v>8.4680999999999997</v>
      </c>
      <c r="L29" s="39">
        <v>9.6994000000000007</v>
      </c>
      <c r="M29" s="39">
        <v>10.045</v>
      </c>
      <c r="N29" s="39">
        <v>10.282</v>
      </c>
      <c r="O29" s="39">
        <v>10.855</v>
      </c>
      <c r="P29" s="39">
        <v>11.369</v>
      </c>
      <c r="R29" s="39">
        <v>177</v>
      </c>
      <c r="S29" s="40">
        <v>9.2934999999999999</v>
      </c>
      <c r="T29" s="40">
        <v>8.5238999999999994</v>
      </c>
      <c r="U29" s="40">
        <v>7.1951000000000001</v>
      </c>
      <c r="V29" s="40">
        <v>6.4600999999999997</v>
      </c>
      <c r="W29" s="40">
        <v>6.2249999999999996</v>
      </c>
      <c r="X29" s="40">
        <v>5.5570000000000004</v>
      </c>
      <c r="Y29" s="40">
        <v>6.2420999999999998</v>
      </c>
      <c r="Z29" s="40">
        <v>7.1696999999999997</v>
      </c>
      <c r="AA29" s="40">
        <v>8.4680999999999997</v>
      </c>
      <c r="AB29" s="40">
        <v>9.6994000000000007</v>
      </c>
      <c r="AC29" s="40">
        <v>10.045</v>
      </c>
      <c r="AD29" s="40">
        <v>10.282</v>
      </c>
      <c r="AE29" s="40">
        <v>10.855</v>
      </c>
      <c r="AF29" s="40">
        <v>11.369</v>
      </c>
      <c r="AG29" s="2"/>
      <c r="AH29" s="39">
        <v>177</v>
      </c>
      <c r="AI29" s="12">
        <f t="shared" si="59"/>
        <v>0</v>
      </c>
      <c r="AJ29" s="12">
        <f t="shared" si="60"/>
        <v>0</v>
      </c>
      <c r="AK29" s="12">
        <f t="shared" si="61"/>
        <v>0</v>
      </c>
      <c r="AL29" s="12">
        <f t="shared" si="62"/>
        <v>0</v>
      </c>
      <c r="AM29" s="12">
        <f t="shared" si="49"/>
        <v>0</v>
      </c>
      <c r="AN29" s="12">
        <f t="shared" si="50"/>
        <v>0</v>
      </c>
      <c r="AO29" s="12">
        <f t="shared" si="51"/>
        <v>0</v>
      </c>
      <c r="AP29" s="12">
        <f t="shared" si="52"/>
        <v>0</v>
      </c>
      <c r="AQ29" s="12">
        <f t="shared" si="53"/>
        <v>0</v>
      </c>
      <c r="AR29" s="12">
        <f t="shared" si="54"/>
        <v>0</v>
      </c>
      <c r="AS29" s="12">
        <f t="shared" si="55"/>
        <v>0</v>
      </c>
      <c r="AT29" s="12">
        <f t="shared" si="56"/>
        <v>0</v>
      </c>
      <c r="AU29" s="12">
        <f t="shared" si="57"/>
        <v>0</v>
      </c>
      <c r="AV29" s="12">
        <f t="shared" si="58"/>
        <v>0</v>
      </c>
      <c r="AX29" s="14">
        <v>177</v>
      </c>
      <c r="AY29" s="22">
        <f t="shared" si="7"/>
        <v>9.2934999999999999</v>
      </c>
      <c r="AZ29" s="23">
        <f t="shared" si="8"/>
        <v>9.2934999999999999</v>
      </c>
      <c r="BA29" s="24">
        <f t="shared" si="9"/>
        <v>0</v>
      </c>
      <c r="BB29" s="22">
        <f t="shared" si="10"/>
        <v>8.5238999999999994</v>
      </c>
      <c r="BC29" s="23">
        <f t="shared" si="11"/>
        <v>8.5238999999999994</v>
      </c>
      <c r="BD29" s="24">
        <f t="shared" si="12"/>
        <v>0</v>
      </c>
      <c r="BE29" s="22">
        <f t="shared" si="13"/>
        <v>7.1951000000000001</v>
      </c>
      <c r="BF29" s="23">
        <f t="shared" si="14"/>
        <v>7.1951000000000001</v>
      </c>
      <c r="BG29" s="24">
        <f t="shared" si="15"/>
        <v>0</v>
      </c>
      <c r="BH29" s="22">
        <f t="shared" si="16"/>
        <v>6.4600999999999997</v>
      </c>
      <c r="BI29" s="23">
        <f t="shared" si="17"/>
        <v>6.4600999999999997</v>
      </c>
      <c r="BJ29" s="24">
        <f t="shared" si="18"/>
        <v>0</v>
      </c>
      <c r="BK29" s="22">
        <f t="shared" si="19"/>
        <v>6.2249999999999996</v>
      </c>
      <c r="BL29" s="23">
        <f t="shared" si="20"/>
        <v>6.2249999999999996</v>
      </c>
      <c r="BM29" s="24">
        <f t="shared" si="21"/>
        <v>0</v>
      </c>
      <c r="BN29" s="22">
        <f t="shared" si="22"/>
        <v>5.5570000000000004</v>
      </c>
      <c r="BO29" s="23">
        <f t="shared" si="23"/>
        <v>5.5570000000000004</v>
      </c>
      <c r="BP29" s="24">
        <f t="shared" si="24"/>
        <v>0</v>
      </c>
      <c r="BQ29" s="22">
        <f t="shared" si="25"/>
        <v>6.2420999999999998</v>
      </c>
      <c r="BR29" s="23">
        <f t="shared" si="26"/>
        <v>6.2420999999999998</v>
      </c>
      <c r="BS29" s="24">
        <f t="shared" si="27"/>
        <v>0</v>
      </c>
      <c r="BU29" s="14">
        <v>177</v>
      </c>
      <c r="BV29" s="22">
        <f t="shared" si="28"/>
        <v>7.1696999999999997</v>
      </c>
      <c r="BW29" s="23">
        <f t="shared" si="29"/>
        <v>7.1696999999999997</v>
      </c>
      <c r="BX29" s="24">
        <f t="shared" si="30"/>
        <v>0</v>
      </c>
      <c r="BY29" s="22">
        <f t="shared" si="31"/>
        <v>8.4680999999999997</v>
      </c>
      <c r="BZ29" s="23">
        <f t="shared" si="32"/>
        <v>8.4680999999999997</v>
      </c>
      <c r="CA29" s="24">
        <f t="shared" si="33"/>
        <v>0</v>
      </c>
      <c r="CB29" s="22">
        <f t="shared" si="34"/>
        <v>9.6994000000000007</v>
      </c>
      <c r="CC29" s="23">
        <f t="shared" si="35"/>
        <v>9.6994000000000007</v>
      </c>
      <c r="CD29" s="24">
        <f t="shared" si="36"/>
        <v>0</v>
      </c>
      <c r="CE29" s="22">
        <f t="shared" si="37"/>
        <v>10.045</v>
      </c>
      <c r="CF29" s="23">
        <f t="shared" si="38"/>
        <v>10.045</v>
      </c>
      <c r="CG29" s="24">
        <f t="shared" si="39"/>
        <v>0</v>
      </c>
      <c r="CH29" s="22">
        <f t="shared" si="40"/>
        <v>10.282</v>
      </c>
      <c r="CI29" s="23">
        <f t="shared" si="41"/>
        <v>10.282</v>
      </c>
      <c r="CJ29" s="24">
        <f t="shared" si="42"/>
        <v>0</v>
      </c>
      <c r="CK29" s="22">
        <f t="shared" si="43"/>
        <v>10.855</v>
      </c>
      <c r="CL29" s="23">
        <f t="shared" si="44"/>
        <v>10.855</v>
      </c>
      <c r="CM29" s="24">
        <f t="shared" si="45"/>
        <v>0</v>
      </c>
      <c r="CN29" s="22">
        <f t="shared" si="47"/>
        <v>11.369</v>
      </c>
      <c r="CO29" s="23">
        <f t="shared" si="48"/>
        <v>11.369</v>
      </c>
      <c r="CP29" s="24">
        <f t="shared" si="46"/>
        <v>0</v>
      </c>
    </row>
    <row r="30" spans="2:94">
      <c r="B30" s="39">
        <v>178</v>
      </c>
      <c r="C30" s="39">
        <v>9.2012</v>
      </c>
      <c r="D30" s="39">
        <v>8.4114000000000004</v>
      </c>
      <c r="E30" s="39">
        <v>7.1045999999999996</v>
      </c>
      <c r="F30" s="39">
        <v>6.3404999999999996</v>
      </c>
      <c r="G30" s="39">
        <v>6.1553000000000004</v>
      </c>
      <c r="H30" s="39">
        <v>5.4824000000000002</v>
      </c>
      <c r="I30" s="39">
        <v>6.0693999999999999</v>
      </c>
      <c r="J30" s="39">
        <v>6.8992000000000004</v>
      </c>
      <c r="K30" s="39">
        <v>8.2421000000000006</v>
      </c>
      <c r="L30" s="39">
        <v>9.6707999999999998</v>
      </c>
      <c r="M30" s="39">
        <v>9.9977999999999998</v>
      </c>
      <c r="N30" s="39">
        <v>10.266</v>
      </c>
      <c r="O30" s="39">
        <v>10.821</v>
      </c>
      <c r="P30" s="39">
        <v>11.372</v>
      </c>
      <c r="R30" s="39">
        <v>178</v>
      </c>
      <c r="S30" s="40">
        <v>9.2012</v>
      </c>
      <c r="T30" s="40">
        <v>8.4114000000000004</v>
      </c>
      <c r="U30" s="40">
        <v>7.1045999999999996</v>
      </c>
      <c r="V30" s="40">
        <v>6.3404999999999996</v>
      </c>
      <c r="W30" s="40">
        <v>6.1553000000000004</v>
      </c>
      <c r="X30" s="40">
        <v>5.4824000000000002</v>
      </c>
      <c r="Y30" s="40">
        <v>6.0693999999999999</v>
      </c>
      <c r="Z30" s="40">
        <v>6.8992000000000004</v>
      </c>
      <c r="AA30" s="40">
        <v>8.2421000000000006</v>
      </c>
      <c r="AB30" s="40">
        <v>9.6707999999999998</v>
      </c>
      <c r="AC30" s="40">
        <v>9.9977999999999998</v>
      </c>
      <c r="AD30" s="40">
        <v>10.266</v>
      </c>
      <c r="AE30" s="40">
        <v>10.821</v>
      </c>
      <c r="AF30" s="40">
        <v>11.372</v>
      </c>
      <c r="AG30" s="2"/>
      <c r="AH30" s="39">
        <v>178</v>
      </c>
      <c r="AI30" s="12">
        <f t="shared" si="59"/>
        <v>0</v>
      </c>
      <c r="AJ30" s="12">
        <f t="shared" si="60"/>
        <v>0</v>
      </c>
      <c r="AK30" s="12">
        <f t="shared" si="61"/>
        <v>0</v>
      </c>
      <c r="AL30" s="12">
        <f t="shared" si="62"/>
        <v>0</v>
      </c>
      <c r="AM30" s="12">
        <f t="shared" si="49"/>
        <v>0</v>
      </c>
      <c r="AN30" s="12">
        <f t="shared" si="50"/>
        <v>0</v>
      </c>
      <c r="AO30" s="12">
        <f t="shared" si="51"/>
        <v>0</v>
      </c>
      <c r="AP30" s="12">
        <f t="shared" si="52"/>
        <v>0</v>
      </c>
      <c r="AQ30" s="12">
        <f t="shared" si="53"/>
        <v>0</v>
      </c>
      <c r="AR30" s="12">
        <f t="shared" si="54"/>
        <v>0</v>
      </c>
      <c r="AS30" s="12">
        <f t="shared" si="55"/>
        <v>0</v>
      </c>
      <c r="AT30" s="12">
        <f t="shared" si="56"/>
        <v>0</v>
      </c>
      <c r="AU30" s="12">
        <f t="shared" si="57"/>
        <v>0</v>
      </c>
      <c r="AV30" s="12">
        <f t="shared" si="58"/>
        <v>0</v>
      </c>
      <c r="AX30" s="14">
        <v>178</v>
      </c>
      <c r="AY30" s="22">
        <f t="shared" si="7"/>
        <v>9.2012</v>
      </c>
      <c r="AZ30" s="23">
        <f t="shared" si="8"/>
        <v>9.2012</v>
      </c>
      <c r="BA30" s="24">
        <f t="shared" si="9"/>
        <v>0</v>
      </c>
      <c r="BB30" s="22">
        <f t="shared" si="10"/>
        <v>8.4114000000000004</v>
      </c>
      <c r="BC30" s="23">
        <f t="shared" si="11"/>
        <v>8.4114000000000004</v>
      </c>
      <c r="BD30" s="24">
        <f t="shared" si="12"/>
        <v>0</v>
      </c>
      <c r="BE30" s="22">
        <f t="shared" si="13"/>
        <v>7.1045999999999996</v>
      </c>
      <c r="BF30" s="23">
        <f t="shared" si="14"/>
        <v>7.1045999999999996</v>
      </c>
      <c r="BG30" s="24">
        <f t="shared" si="15"/>
        <v>0</v>
      </c>
      <c r="BH30" s="22">
        <f t="shared" si="16"/>
        <v>6.3404999999999996</v>
      </c>
      <c r="BI30" s="23">
        <f t="shared" si="17"/>
        <v>6.3404999999999996</v>
      </c>
      <c r="BJ30" s="24">
        <f t="shared" si="18"/>
        <v>0</v>
      </c>
      <c r="BK30" s="22">
        <f t="shared" si="19"/>
        <v>6.1553000000000004</v>
      </c>
      <c r="BL30" s="23">
        <f t="shared" si="20"/>
        <v>6.1553000000000004</v>
      </c>
      <c r="BM30" s="24">
        <f t="shared" si="21"/>
        <v>0</v>
      </c>
      <c r="BN30" s="22">
        <f t="shared" si="22"/>
        <v>5.4824000000000002</v>
      </c>
      <c r="BO30" s="23">
        <f t="shared" si="23"/>
        <v>5.4824000000000002</v>
      </c>
      <c r="BP30" s="24">
        <f t="shared" si="24"/>
        <v>0</v>
      </c>
      <c r="BQ30" s="22">
        <f t="shared" si="25"/>
        <v>6.0693999999999999</v>
      </c>
      <c r="BR30" s="23">
        <f t="shared" si="26"/>
        <v>6.0693999999999999</v>
      </c>
      <c r="BS30" s="24">
        <f t="shared" si="27"/>
        <v>0</v>
      </c>
      <c r="BU30" s="14">
        <v>178</v>
      </c>
      <c r="BV30" s="22">
        <f t="shared" si="28"/>
        <v>6.8992000000000004</v>
      </c>
      <c r="BW30" s="23">
        <f t="shared" si="29"/>
        <v>6.8992000000000004</v>
      </c>
      <c r="BX30" s="24">
        <f t="shared" si="30"/>
        <v>0</v>
      </c>
      <c r="BY30" s="22">
        <f t="shared" si="31"/>
        <v>8.2421000000000006</v>
      </c>
      <c r="BZ30" s="23">
        <f t="shared" si="32"/>
        <v>8.2421000000000006</v>
      </c>
      <c r="CA30" s="24">
        <f t="shared" si="33"/>
        <v>0</v>
      </c>
      <c r="CB30" s="22">
        <f t="shared" si="34"/>
        <v>9.6707999999999998</v>
      </c>
      <c r="CC30" s="23">
        <f t="shared" si="35"/>
        <v>9.6707999999999998</v>
      </c>
      <c r="CD30" s="24">
        <f t="shared" si="36"/>
        <v>0</v>
      </c>
      <c r="CE30" s="22">
        <f t="shared" si="37"/>
        <v>9.9977999999999998</v>
      </c>
      <c r="CF30" s="23">
        <f t="shared" si="38"/>
        <v>9.9977999999999998</v>
      </c>
      <c r="CG30" s="24">
        <f t="shared" si="39"/>
        <v>0</v>
      </c>
      <c r="CH30" s="22">
        <f t="shared" si="40"/>
        <v>10.266</v>
      </c>
      <c r="CI30" s="23">
        <f t="shared" si="41"/>
        <v>10.266</v>
      </c>
      <c r="CJ30" s="24">
        <f t="shared" si="42"/>
        <v>0</v>
      </c>
      <c r="CK30" s="22">
        <f t="shared" si="43"/>
        <v>10.821</v>
      </c>
      <c r="CL30" s="23">
        <f t="shared" si="44"/>
        <v>10.821</v>
      </c>
      <c r="CM30" s="24">
        <f t="shared" si="45"/>
        <v>0</v>
      </c>
      <c r="CN30" s="22">
        <f t="shared" si="47"/>
        <v>11.372</v>
      </c>
      <c r="CO30" s="23">
        <f t="shared" si="48"/>
        <v>11.372</v>
      </c>
      <c r="CP30" s="24">
        <f t="shared" si="46"/>
        <v>0</v>
      </c>
    </row>
    <row r="31" spans="2:94">
      <c r="B31" s="39">
        <v>179</v>
      </c>
      <c r="C31" s="39">
        <v>9.1267999999999994</v>
      </c>
      <c r="D31" s="39">
        <v>8.3587000000000007</v>
      </c>
      <c r="E31" s="39">
        <v>7.0681000000000003</v>
      </c>
      <c r="F31" s="39">
        <v>6.2680999999999996</v>
      </c>
      <c r="G31" s="39">
        <v>6.1062000000000003</v>
      </c>
      <c r="H31" s="39">
        <v>5.4553000000000003</v>
      </c>
      <c r="I31" s="39">
        <v>5.9219999999999997</v>
      </c>
      <c r="J31" s="39">
        <v>6.7675999999999998</v>
      </c>
      <c r="K31" s="39">
        <v>8.1402999999999999</v>
      </c>
      <c r="L31" s="39">
        <v>9.6316000000000006</v>
      </c>
      <c r="M31" s="39">
        <v>9.9328000000000003</v>
      </c>
      <c r="N31" s="39">
        <v>10.244</v>
      </c>
      <c r="O31" s="39">
        <v>10.795</v>
      </c>
      <c r="P31" s="39">
        <v>11.396000000000001</v>
      </c>
      <c r="R31" s="39">
        <v>179</v>
      </c>
      <c r="S31" s="40">
        <v>9.1267999999999994</v>
      </c>
      <c r="T31" s="40">
        <v>8.3587000000000007</v>
      </c>
      <c r="U31" s="40">
        <v>7.0681000000000003</v>
      </c>
      <c r="V31" s="40">
        <v>6.2680999999999996</v>
      </c>
      <c r="W31" s="40">
        <v>6.1062000000000003</v>
      </c>
      <c r="X31" s="40">
        <v>5.4553000000000003</v>
      </c>
      <c r="Y31" s="40">
        <v>5.9219999999999997</v>
      </c>
      <c r="Z31" s="40">
        <v>6.7675999999999998</v>
      </c>
      <c r="AA31" s="40">
        <v>8.1402999999999999</v>
      </c>
      <c r="AB31" s="40">
        <v>9.6316000000000006</v>
      </c>
      <c r="AC31" s="40">
        <v>9.9328000000000003</v>
      </c>
      <c r="AD31" s="40">
        <v>10.244</v>
      </c>
      <c r="AE31" s="40">
        <v>10.795</v>
      </c>
      <c r="AF31" s="40">
        <v>11.396000000000001</v>
      </c>
      <c r="AG31" s="2"/>
      <c r="AH31" s="39">
        <v>179</v>
      </c>
      <c r="AI31" s="12">
        <f t="shared" si="59"/>
        <v>0</v>
      </c>
      <c r="AJ31" s="12">
        <f t="shared" si="60"/>
        <v>0</v>
      </c>
      <c r="AK31" s="12">
        <f t="shared" si="61"/>
        <v>0</v>
      </c>
      <c r="AL31" s="12">
        <f t="shared" si="62"/>
        <v>0</v>
      </c>
      <c r="AM31" s="12">
        <f t="shared" si="49"/>
        <v>0</v>
      </c>
      <c r="AN31" s="12">
        <f t="shared" si="50"/>
        <v>0</v>
      </c>
      <c r="AO31" s="12">
        <f t="shared" si="51"/>
        <v>0</v>
      </c>
      <c r="AP31" s="12">
        <f t="shared" si="52"/>
        <v>0</v>
      </c>
      <c r="AQ31" s="12">
        <f t="shared" si="53"/>
        <v>0</v>
      </c>
      <c r="AR31" s="12">
        <f t="shared" si="54"/>
        <v>0</v>
      </c>
      <c r="AS31" s="12">
        <f t="shared" si="55"/>
        <v>0</v>
      </c>
      <c r="AT31" s="12">
        <f t="shared" si="56"/>
        <v>0</v>
      </c>
      <c r="AU31" s="12">
        <f t="shared" si="57"/>
        <v>0</v>
      </c>
      <c r="AV31" s="12">
        <f t="shared" si="58"/>
        <v>0</v>
      </c>
      <c r="AX31" s="14">
        <v>179</v>
      </c>
      <c r="AY31" s="22">
        <f t="shared" si="7"/>
        <v>9.1267999999999994</v>
      </c>
      <c r="AZ31" s="23">
        <f t="shared" si="8"/>
        <v>9.1267999999999994</v>
      </c>
      <c r="BA31" s="24">
        <f t="shared" si="9"/>
        <v>0</v>
      </c>
      <c r="BB31" s="22">
        <f t="shared" si="10"/>
        <v>8.3587000000000007</v>
      </c>
      <c r="BC31" s="23">
        <f t="shared" si="11"/>
        <v>8.3587000000000007</v>
      </c>
      <c r="BD31" s="24">
        <f t="shared" si="12"/>
        <v>0</v>
      </c>
      <c r="BE31" s="22">
        <f t="shared" si="13"/>
        <v>7.0681000000000003</v>
      </c>
      <c r="BF31" s="23">
        <f t="shared" si="14"/>
        <v>7.0681000000000003</v>
      </c>
      <c r="BG31" s="24">
        <f t="shared" si="15"/>
        <v>0</v>
      </c>
      <c r="BH31" s="22">
        <f t="shared" si="16"/>
        <v>6.2680999999999996</v>
      </c>
      <c r="BI31" s="23">
        <f t="shared" si="17"/>
        <v>6.2680999999999996</v>
      </c>
      <c r="BJ31" s="24">
        <f t="shared" si="18"/>
        <v>0</v>
      </c>
      <c r="BK31" s="22">
        <f t="shared" si="19"/>
        <v>6.1062000000000003</v>
      </c>
      <c r="BL31" s="23">
        <f t="shared" si="20"/>
        <v>6.1062000000000003</v>
      </c>
      <c r="BM31" s="24">
        <f t="shared" si="21"/>
        <v>0</v>
      </c>
      <c r="BN31" s="22">
        <f t="shared" si="22"/>
        <v>5.4553000000000003</v>
      </c>
      <c r="BO31" s="23">
        <f t="shared" si="23"/>
        <v>5.4553000000000003</v>
      </c>
      <c r="BP31" s="24">
        <f t="shared" si="24"/>
        <v>0</v>
      </c>
      <c r="BQ31" s="22">
        <f t="shared" si="25"/>
        <v>5.9219999999999997</v>
      </c>
      <c r="BR31" s="23">
        <f t="shared" si="26"/>
        <v>5.9219999999999997</v>
      </c>
      <c r="BS31" s="24">
        <f t="shared" si="27"/>
        <v>0</v>
      </c>
      <c r="BU31" s="14">
        <v>179</v>
      </c>
      <c r="BV31" s="22">
        <f t="shared" si="28"/>
        <v>6.7675999999999998</v>
      </c>
      <c r="BW31" s="23">
        <f t="shared" si="29"/>
        <v>6.7675999999999998</v>
      </c>
      <c r="BX31" s="24">
        <f t="shared" si="30"/>
        <v>0</v>
      </c>
      <c r="BY31" s="22">
        <f t="shared" si="31"/>
        <v>8.1402999999999999</v>
      </c>
      <c r="BZ31" s="23">
        <f t="shared" si="32"/>
        <v>8.1402999999999999</v>
      </c>
      <c r="CA31" s="24">
        <f t="shared" si="33"/>
        <v>0</v>
      </c>
      <c r="CB31" s="22">
        <f t="shared" si="34"/>
        <v>9.6316000000000006</v>
      </c>
      <c r="CC31" s="23">
        <f t="shared" si="35"/>
        <v>9.6316000000000006</v>
      </c>
      <c r="CD31" s="24">
        <f t="shared" si="36"/>
        <v>0</v>
      </c>
      <c r="CE31" s="22">
        <f t="shared" si="37"/>
        <v>9.9328000000000003</v>
      </c>
      <c r="CF31" s="23">
        <f t="shared" si="38"/>
        <v>9.9328000000000003</v>
      </c>
      <c r="CG31" s="24">
        <f t="shared" si="39"/>
        <v>0</v>
      </c>
      <c r="CH31" s="22">
        <f t="shared" si="40"/>
        <v>10.244</v>
      </c>
      <c r="CI31" s="23">
        <f t="shared" si="41"/>
        <v>10.244</v>
      </c>
      <c r="CJ31" s="24">
        <f t="shared" si="42"/>
        <v>0</v>
      </c>
      <c r="CK31" s="22">
        <f t="shared" si="43"/>
        <v>10.795</v>
      </c>
      <c r="CL31" s="23">
        <f t="shared" si="44"/>
        <v>10.795</v>
      </c>
      <c r="CM31" s="24">
        <f t="shared" si="45"/>
        <v>0</v>
      </c>
      <c r="CN31" s="22">
        <f t="shared" si="47"/>
        <v>11.396000000000001</v>
      </c>
      <c r="CO31" s="23">
        <f t="shared" si="48"/>
        <v>11.396000000000001</v>
      </c>
      <c r="CP31" s="24">
        <f t="shared" si="46"/>
        <v>0</v>
      </c>
    </row>
    <row r="32" spans="2:94">
      <c r="B32" s="39">
        <v>180</v>
      </c>
      <c r="C32" s="39">
        <v>9.0368999999999993</v>
      </c>
      <c r="D32" s="39">
        <v>8.282</v>
      </c>
      <c r="E32" s="39">
        <v>7.0209000000000001</v>
      </c>
      <c r="F32" s="39">
        <v>6.1940999999999997</v>
      </c>
      <c r="G32" s="39">
        <v>6.0247000000000002</v>
      </c>
      <c r="H32" s="39">
        <v>5.4298000000000002</v>
      </c>
      <c r="I32" s="39">
        <v>5.76</v>
      </c>
      <c r="J32" s="39">
        <v>6.5255000000000001</v>
      </c>
      <c r="K32" s="39">
        <v>7.9339000000000004</v>
      </c>
      <c r="L32" s="39">
        <v>9.5776000000000003</v>
      </c>
      <c r="M32" s="39">
        <v>9.8820999999999994</v>
      </c>
      <c r="N32" s="39">
        <v>10.218999999999999</v>
      </c>
      <c r="O32" s="39">
        <v>10.775</v>
      </c>
      <c r="P32" s="39">
        <v>11.397</v>
      </c>
      <c r="R32" s="39">
        <v>180</v>
      </c>
      <c r="S32" s="40">
        <v>9.0368999999999993</v>
      </c>
      <c r="T32" s="40">
        <v>8.282</v>
      </c>
      <c r="U32" s="40">
        <v>7.0209000000000001</v>
      </c>
      <c r="V32" s="40">
        <v>6.1940999999999997</v>
      </c>
      <c r="W32" s="40">
        <v>6.0247000000000002</v>
      </c>
      <c r="X32" s="40">
        <v>5.4298000000000002</v>
      </c>
      <c r="Y32" s="40">
        <v>5.76</v>
      </c>
      <c r="Z32" s="40">
        <v>6.5255000000000001</v>
      </c>
      <c r="AA32" s="40">
        <v>7.9339000000000004</v>
      </c>
      <c r="AB32" s="40">
        <v>9.5776000000000003</v>
      </c>
      <c r="AC32" s="40">
        <v>9.8820999999999994</v>
      </c>
      <c r="AD32" s="40">
        <v>10.218999999999999</v>
      </c>
      <c r="AE32" s="40">
        <v>10.775</v>
      </c>
      <c r="AF32" s="40">
        <v>11.397</v>
      </c>
      <c r="AG32" s="2"/>
      <c r="AH32" s="39">
        <v>180</v>
      </c>
      <c r="AI32" s="12">
        <f t="shared" si="59"/>
        <v>0</v>
      </c>
      <c r="AJ32" s="12">
        <f t="shared" si="60"/>
        <v>0</v>
      </c>
      <c r="AK32" s="12">
        <f t="shared" si="61"/>
        <v>0</v>
      </c>
      <c r="AL32" s="12">
        <f t="shared" si="62"/>
        <v>0</v>
      </c>
      <c r="AM32" s="12">
        <f t="shared" si="49"/>
        <v>0</v>
      </c>
      <c r="AN32" s="12">
        <f t="shared" si="50"/>
        <v>0</v>
      </c>
      <c r="AO32" s="12">
        <f t="shared" si="51"/>
        <v>0</v>
      </c>
      <c r="AP32" s="12">
        <f t="shared" si="52"/>
        <v>0</v>
      </c>
      <c r="AQ32" s="12">
        <f t="shared" si="53"/>
        <v>0</v>
      </c>
      <c r="AR32" s="12">
        <f t="shared" si="54"/>
        <v>0</v>
      </c>
      <c r="AS32" s="12">
        <f t="shared" si="55"/>
        <v>0</v>
      </c>
      <c r="AT32" s="12">
        <f t="shared" si="56"/>
        <v>0</v>
      </c>
      <c r="AU32" s="12">
        <f t="shared" si="57"/>
        <v>0</v>
      </c>
      <c r="AV32" s="12">
        <f t="shared" si="58"/>
        <v>0</v>
      </c>
      <c r="AX32" s="14">
        <v>180</v>
      </c>
      <c r="AY32" s="22">
        <f t="shared" si="7"/>
        <v>9.0368999999999993</v>
      </c>
      <c r="AZ32" s="23">
        <f t="shared" si="8"/>
        <v>9.0368999999999993</v>
      </c>
      <c r="BA32" s="24">
        <f t="shared" si="9"/>
        <v>0</v>
      </c>
      <c r="BB32" s="22">
        <f t="shared" si="10"/>
        <v>8.282</v>
      </c>
      <c r="BC32" s="23">
        <f t="shared" si="11"/>
        <v>8.282</v>
      </c>
      <c r="BD32" s="24">
        <f t="shared" si="12"/>
        <v>0</v>
      </c>
      <c r="BE32" s="22">
        <f t="shared" si="13"/>
        <v>7.0209000000000001</v>
      </c>
      <c r="BF32" s="23">
        <f t="shared" si="14"/>
        <v>7.0209000000000001</v>
      </c>
      <c r="BG32" s="24">
        <f t="shared" si="15"/>
        <v>0</v>
      </c>
      <c r="BH32" s="22">
        <f t="shared" si="16"/>
        <v>6.1940999999999997</v>
      </c>
      <c r="BI32" s="23">
        <f t="shared" si="17"/>
        <v>6.1940999999999997</v>
      </c>
      <c r="BJ32" s="24">
        <f t="shared" si="18"/>
        <v>0</v>
      </c>
      <c r="BK32" s="22">
        <f t="shared" si="19"/>
        <v>6.0247000000000002</v>
      </c>
      <c r="BL32" s="23">
        <f t="shared" si="20"/>
        <v>6.0247000000000002</v>
      </c>
      <c r="BM32" s="24">
        <f t="shared" si="21"/>
        <v>0</v>
      </c>
      <c r="BN32" s="22">
        <f t="shared" si="22"/>
        <v>5.4298000000000002</v>
      </c>
      <c r="BO32" s="23">
        <f t="shared" si="23"/>
        <v>5.4298000000000002</v>
      </c>
      <c r="BP32" s="24">
        <f t="shared" si="24"/>
        <v>0</v>
      </c>
      <c r="BQ32" s="22">
        <f t="shared" si="25"/>
        <v>5.76</v>
      </c>
      <c r="BR32" s="23">
        <f t="shared" si="26"/>
        <v>5.76</v>
      </c>
      <c r="BS32" s="24">
        <f t="shared" si="27"/>
        <v>0</v>
      </c>
      <c r="BU32" s="14">
        <v>180</v>
      </c>
      <c r="BV32" s="22">
        <f t="shared" si="28"/>
        <v>6.5255000000000001</v>
      </c>
      <c r="BW32" s="23">
        <f t="shared" si="29"/>
        <v>6.5255000000000001</v>
      </c>
      <c r="BX32" s="24">
        <f t="shared" si="30"/>
        <v>0</v>
      </c>
      <c r="BY32" s="22">
        <f t="shared" si="31"/>
        <v>7.9339000000000004</v>
      </c>
      <c r="BZ32" s="23">
        <f t="shared" si="32"/>
        <v>7.9339000000000004</v>
      </c>
      <c r="CA32" s="24">
        <f t="shared" si="33"/>
        <v>0</v>
      </c>
      <c r="CB32" s="22">
        <f t="shared" si="34"/>
        <v>9.5776000000000003</v>
      </c>
      <c r="CC32" s="23">
        <f t="shared" si="35"/>
        <v>9.5776000000000003</v>
      </c>
      <c r="CD32" s="24">
        <f t="shared" si="36"/>
        <v>0</v>
      </c>
      <c r="CE32" s="22">
        <f t="shared" si="37"/>
        <v>9.8820999999999994</v>
      </c>
      <c r="CF32" s="23">
        <f t="shared" si="38"/>
        <v>9.8820999999999994</v>
      </c>
      <c r="CG32" s="24">
        <f t="shared" si="39"/>
        <v>0</v>
      </c>
      <c r="CH32" s="22">
        <f t="shared" si="40"/>
        <v>10.218999999999999</v>
      </c>
      <c r="CI32" s="23">
        <f t="shared" si="41"/>
        <v>10.218999999999999</v>
      </c>
      <c r="CJ32" s="24">
        <f t="shared" si="42"/>
        <v>0</v>
      </c>
      <c r="CK32" s="22">
        <f t="shared" si="43"/>
        <v>10.775</v>
      </c>
      <c r="CL32" s="23">
        <f t="shared" si="44"/>
        <v>10.775</v>
      </c>
      <c r="CM32" s="24">
        <f t="shared" si="45"/>
        <v>0</v>
      </c>
      <c r="CN32" s="22">
        <f t="shared" si="47"/>
        <v>11.397</v>
      </c>
      <c r="CO32" s="23">
        <f t="shared" si="48"/>
        <v>11.397</v>
      </c>
      <c r="CP32" s="24">
        <f t="shared" si="46"/>
        <v>0</v>
      </c>
    </row>
    <row r="33" spans="2:94">
      <c r="B33" s="39">
        <v>181</v>
      </c>
      <c r="C33" s="39">
        <v>8.9337999999999997</v>
      </c>
      <c r="D33" s="39">
        <v>8.1923999999999992</v>
      </c>
      <c r="E33" s="39">
        <v>6.9630000000000001</v>
      </c>
      <c r="F33" s="39">
        <v>6.0765000000000002</v>
      </c>
      <c r="G33" s="39">
        <v>5.8826999999999998</v>
      </c>
      <c r="H33" s="39">
        <v>5.3597000000000001</v>
      </c>
      <c r="I33" s="39">
        <v>5.5415000000000001</v>
      </c>
      <c r="J33" s="39">
        <v>6.2469999999999999</v>
      </c>
      <c r="K33" s="39">
        <v>7.6478999999999999</v>
      </c>
      <c r="L33" s="39">
        <v>9.4255999999999993</v>
      </c>
      <c r="M33" s="39">
        <v>9.8398000000000003</v>
      </c>
      <c r="N33" s="39">
        <v>10.192</v>
      </c>
      <c r="O33" s="39">
        <v>10.753</v>
      </c>
      <c r="P33" s="39">
        <v>11.352</v>
      </c>
      <c r="R33" s="39">
        <v>181</v>
      </c>
      <c r="S33" s="40">
        <v>8.9337999999999997</v>
      </c>
      <c r="T33" s="40">
        <v>8.1923999999999992</v>
      </c>
      <c r="U33" s="40">
        <v>6.9630000000000001</v>
      </c>
      <c r="V33" s="40">
        <v>6.0765000000000002</v>
      </c>
      <c r="W33" s="40">
        <v>5.8826999999999998</v>
      </c>
      <c r="X33" s="40">
        <v>5.3597000000000001</v>
      </c>
      <c r="Y33" s="40">
        <v>5.5415000000000001</v>
      </c>
      <c r="Z33" s="40">
        <v>6.2469999999999999</v>
      </c>
      <c r="AA33" s="40">
        <v>7.6478999999999999</v>
      </c>
      <c r="AB33" s="40">
        <v>9.4255999999999993</v>
      </c>
      <c r="AC33" s="40">
        <v>9.8398000000000003</v>
      </c>
      <c r="AD33" s="40">
        <v>10.192</v>
      </c>
      <c r="AE33" s="40">
        <v>10.753</v>
      </c>
      <c r="AF33" s="40">
        <v>11.352</v>
      </c>
      <c r="AG33" s="2"/>
      <c r="AH33" s="39">
        <v>181</v>
      </c>
      <c r="AI33" s="12">
        <f t="shared" si="59"/>
        <v>0</v>
      </c>
      <c r="AJ33" s="12">
        <f t="shared" si="60"/>
        <v>0</v>
      </c>
      <c r="AK33" s="12">
        <f t="shared" si="61"/>
        <v>0</v>
      </c>
      <c r="AL33" s="12">
        <f t="shared" si="62"/>
        <v>0</v>
      </c>
      <c r="AM33" s="12">
        <f t="shared" si="49"/>
        <v>0</v>
      </c>
      <c r="AN33" s="12">
        <f t="shared" si="50"/>
        <v>0</v>
      </c>
      <c r="AO33" s="12">
        <f t="shared" si="51"/>
        <v>0</v>
      </c>
      <c r="AP33" s="12">
        <f t="shared" si="52"/>
        <v>0</v>
      </c>
      <c r="AQ33" s="12">
        <f t="shared" si="53"/>
        <v>0</v>
      </c>
      <c r="AR33" s="12">
        <f t="shared" si="54"/>
        <v>0</v>
      </c>
      <c r="AS33" s="12">
        <f t="shared" si="55"/>
        <v>0</v>
      </c>
      <c r="AT33" s="12">
        <f t="shared" si="56"/>
        <v>0</v>
      </c>
      <c r="AU33" s="12">
        <f t="shared" si="57"/>
        <v>0</v>
      </c>
      <c r="AV33" s="12">
        <f t="shared" si="58"/>
        <v>0</v>
      </c>
      <c r="AX33" s="14">
        <v>181</v>
      </c>
      <c r="AY33" s="22">
        <f t="shared" si="7"/>
        <v>8.9337999999999997</v>
      </c>
      <c r="AZ33" s="23">
        <f t="shared" si="8"/>
        <v>8.9337999999999997</v>
      </c>
      <c r="BA33" s="24">
        <f t="shared" si="9"/>
        <v>0</v>
      </c>
      <c r="BB33" s="22">
        <f t="shared" si="10"/>
        <v>8.1923999999999992</v>
      </c>
      <c r="BC33" s="23">
        <f t="shared" si="11"/>
        <v>8.1923999999999992</v>
      </c>
      <c r="BD33" s="24">
        <f t="shared" si="12"/>
        <v>0</v>
      </c>
      <c r="BE33" s="22">
        <f t="shared" si="13"/>
        <v>6.9630000000000001</v>
      </c>
      <c r="BF33" s="23">
        <f t="shared" si="14"/>
        <v>6.9630000000000001</v>
      </c>
      <c r="BG33" s="24">
        <f t="shared" si="15"/>
        <v>0</v>
      </c>
      <c r="BH33" s="22">
        <f t="shared" si="16"/>
        <v>6.0765000000000002</v>
      </c>
      <c r="BI33" s="23">
        <f t="shared" si="17"/>
        <v>6.0765000000000002</v>
      </c>
      <c r="BJ33" s="24">
        <f t="shared" si="18"/>
        <v>0</v>
      </c>
      <c r="BK33" s="22">
        <f t="shared" si="19"/>
        <v>5.8826999999999998</v>
      </c>
      <c r="BL33" s="23">
        <f t="shared" si="20"/>
        <v>5.8826999999999998</v>
      </c>
      <c r="BM33" s="24">
        <f t="shared" si="21"/>
        <v>0</v>
      </c>
      <c r="BN33" s="22">
        <f t="shared" si="22"/>
        <v>5.3597000000000001</v>
      </c>
      <c r="BO33" s="23">
        <f t="shared" si="23"/>
        <v>5.3597000000000001</v>
      </c>
      <c r="BP33" s="24">
        <f t="shared" si="24"/>
        <v>0</v>
      </c>
      <c r="BQ33" s="22">
        <f t="shared" si="25"/>
        <v>5.5415000000000001</v>
      </c>
      <c r="BR33" s="23">
        <f t="shared" si="26"/>
        <v>5.5415000000000001</v>
      </c>
      <c r="BS33" s="24">
        <f t="shared" si="27"/>
        <v>0</v>
      </c>
      <c r="BU33" s="14">
        <v>181</v>
      </c>
      <c r="BV33" s="22">
        <f t="shared" si="28"/>
        <v>6.2469999999999999</v>
      </c>
      <c r="BW33" s="23">
        <f t="shared" si="29"/>
        <v>6.2469999999999999</v>
      </c>
      <c r="BX33" s="24">
        <f t="shared" si="30"/>
        <v>0</v>
      </c>
      <c r="BY33" s="22">
        <f t="shared" si="31"/>
        <v>7.6478999999999999</v>
      </c>
      <c r="BZ33" s="23">
        <f t="shared" si="32"/>
        <v>7.6478999999999999</v>
      </c>
      <c r="CA33" s="24">
        <f t="shared" si="33"/>
        <v>0</v>
      </c>
      <c r="CB33" s="22">
        <f t="shared" si="34"/>
        <v>9.4255999999999993</v>
      </c>
      <c r="CC33" s="23">
        <f t="shared" si="35"/>
        <v>9.4255999999999993</v>
      </c>
      <c r="CD33" s="24">
        <f t="shared" si="36"/>
        <v>0</v>
      </c>
      <c r="CE33" s="22">
        <f t="shared" si="37"/>
        <v>9.8398000000000003</v>
      </c>
      <c r="CF33" s="23">
        <f t="shared" si="38"/>
        <v>9.8398000000000003</v>
      </c>
      <c r="CG33" s="24">
        <f t="shared" si="39"/>
        <v>0</v>
      </c>
      <c r="CH33" s="22">
        <f t="shared" si="40"/>
        <v>10.192</v>
      </c>
      <c r="CI33" s="23">
        <f t="shared" si="41"/>
        <v>10.192</v>
      </c>
      <c r="CJ33" s="24">
        <f t="shared" si="42"/>
        <v>0</v>
      </c>
      <c r="CK33" s="22">
        <f t="shared" si="43"/>
        <v>10.753</v>
      </c>
      <c r="CL33" s="23">
        <f t="shared" si="44"/>
        <v>10.753</v>
      </c>
      <c r="CM33" s="24">
        <f t="shared" si="45"/>
        <v>0</v>
      </c>
      <c r="CN33" s="22">
        <f t="shared" si="47"/>
        <v>11.352</v>
      </c>
      <c r="CO33" s="23">
        <f t="shared" si="48"/>
        <v>11.352</v>
      </c>
      <c r="CP33" s="24">
        <f t="shared" si="46"/>
        <v>0</v>
      </c>
    </row>
    <row r="34" spans="2:94">
      <c r="B34" s="39">
        <v>182</v>
      </c>
      <c r="C34" s="39">
        <v>8.9381000000000004</v>
      </c>
      <c r="D34" s="39">
        <v>8.1966999999999999</v>
      </c>
      <c r="E34" s="39">
        <v>7.0103999999999997</v>
      </c>
      <c r="F34" s="39">
        <v>6.1311999999999998</v>
      </c>
      <c r="G34" s="39">
        <v>5.9156000000000004</v>
      </c>
      <c r="H34" s="39">
        <v>5.4635999999999996</v>
      </c>
      <c r="I34" s="39">
        <v>5.5312000000000001</v>
      </c>
      <c r="J34" s="39">
        <v>6.0502000000000002</v>
      </c>
      <c r="K34" s="39">
        <v>7.4840999999999998</v>
      </c>
      <c r="L34" s="39">
        <v>9.2434999999999992</v>
      </c>
      <c r="M34" s="39">
        <v>9.8295999999999992</v>
      </c>
      <c r="N34" s="39">
        <v>10.182</v>
      </c>
      <c r="O34" s="39">
        <v>10.74</v>
      </c>
      <c r="P34" s="39">
        <v>11.311</v>
      </c>
      <c r="R34" s="39">
        <v>182</v>
      </c>
      <c r="S34" s="40">
        <v>8.9381000000000004</v>
      </c>
      <c r="T34" s="40">
        <v>8.1966999999999999</v>
      </c>
      <c r="U34" s="40">
        <v>7.0103999999999997</v>
      </c>
      <c r="V34" s="40">
        <v>6.1311999999999998</v>
      </c>
      <c r="W34" s="40">
        <v>5.9156000000000004</v>
      </c>
      <c r="X34" s="40">
        <v>5.4635999999999996</v>
      </c>
      <c r="Y34" s="40">
        <v>5.5312000000000001</v>
      </c>
      <c r="Z34" s="40">
        <v>6.0502000000000002</v>
      </c>
      <c r="AA34" s="40">
        <v>7.4840999999999998</v>
      </c>
      <c r="AB34" s="40">
        <v>9.2434999999999992</v>
      </c>
      <c r="AC34" s="40">
        <v>9.8295999999999992</v>
      </c>
      <c r="AD34" s="40">
        <v>10.182</v>
      </c>
      <c r="AE34" s="40">
        <v>10.74</v>
      </c>
      <c r="AF34" s="40">
        <v>11.311</v>
      </c>
      <c r="AG34" s="2"/>
      <c r="AH34" s="39">
        <v>182</v>
      </c>
      <c r="AI34" s="12">
        <f t="shared" si="59"/>
        <v>0</v>
      </c>
      <c r="AJ34" s="12">
        <f t="shared" si="60"/>
        <v>0</v>
      </c>
      <c r="AK34" s="12">
        <f t="shared" si="61"/>
        <v>0</v>
      </c>
      <c r="AL34" s="12">
        <f t="shared" si="62"/>
        <v>0</v>
      </c>
      <c r="AM34" s="12">
        <f t="shared" si="49"/>
        <v>0</v>
      </c>
      <c r="AN34" s="12">
        <f t="shared" si="50"/>
        <v>0</v>
      </c>
      <c r="AO34" s="12">
        <f t="shared" si="51"/>
        <v>0</v>
      </c>
      <c r="AP34" s="12">
        <f t="shared" si="52"/>
        <v>0</v>
      </c>
      <c r="AQ34" s="12">
        <f t="shared" si="53"/>
        <v>0</v>
      </c>
      <c r="AR34" s="12">
        <f t="shared" si="54"/>
        <v>0</v>
      </c>
      <c r="AS34" s="12">
        <f t="shared" si="55"/>
        <v>0</v>
      </c>
      <c r="AT34" s="12">
        <f t="shared" si="56"/>
        <v>0</v>
      </c>
      <c r="AU34" s="12">
        <f t="shared" si="57"/>
        <v>0</v>
      </c>
      <c r="AV34" s="12">
        <f t="shared" si="58"/>
        <v>0</v>
      </c>
      <c r="AX34" s="14">
        <v>182</v>
      </c>
      <c r="AY34" s="22">
        <f t="shared" si="7"/>
        <v>8.9381000000000004</v>
      </c>
      <c r="AZ34" s="23">
        <f t="shared" si="8"/>
        <v>8.9381000000000004</v>
      </c>
      <c r="BA34" s="24">
        <f t="shared" si="9"/>
        <v>0</v>
      </c>
      <c r="BB34" s="22">
        <f t="shared" si="10"/>
        <v>8.1966999999999999</v>
      </c>
      <c r="BC34" s="23">
        <f t="shared" si="11"/>
        <v>8.1966999999999999</v>
      </c>
      <c r="BD34" s="24">
        <f t="shared" si="12"/>
        <v>0</v>
      </c>
      <c r="BE34" s="22">
        <f t="shared" si="13"/>
        <v>7.0103999999999997</v>
      </c>
      <c r="BF34" s="23">
        <f t="shared" si="14"/>
        <v>7.0103999999999997</v>
      </c>
      <c r="BG34" s="24">
        <f t="shared" si="15"/>
        <v>0</v>
      </c>
      <c r="BH34" s="22">
        <f t="shared" si="16"/>
        <v>6.1311999999999998</v>
      </c>
      <c r="BI34" s="23">
        <f t="shared" si="17"/>
        <v>6.1311999999999998</v>
      </c>
      <c r="BJ34" s="24">
        <f t="shared" si="18"/>
        <v>0</v>
      </c>
      <c r="BK34" s="22">
        <f t="shared" si="19"/>
        <v>5.9156000000000004</v>
      </c>
      <c r="BL34" s="23">
        <f t="shared" si="20"/>
        <v>5.9156000000000004</v>
      </c>
      <c r="BM34" s="24">
        <f t="shared" si="21"/>
        <v>0</v>
      </c>
      <c r="BN34" s="22">
        <f t="shared" si="22"/>
        <v>5.4635999999999996</v>
      </c>
      <c r="BO34" s="23">
        <f t="shared" si="23"/>
        <v>5.4635999999999996</v>
      </c>
      <c r="BP34" s="24">
        <f t="shared" si="24"/>
        <v>0</v>
      </c>
      <c r="BQ34" s="22">
        <f t="shared" si="25"/>
        <v>5.5312000000000001</v>
      </c>
      <c r="BR34" s="23">
        <f t="shared" si="26"/>
        <v>5.5312000000000001</v>
      </c>
      <c r="BS34" s="24">
        <f t="shared" si="27"/>
        <v>0</v>
      </c>
      <c r="BU34" s="14">
        <v>182</v>
      </c>
      <c r="BV34" s="22">
        <f t="shared" si="28"/>
        <v>6.0502000000000002</v>
      </c>
      <c r="BW34" s="23">
        <f t="shared" si="29"/>
        <v>6.0502000000000002</v>
      </c>
      <c r="BX34" s="24">
        <f t="shared" si="30"/>
        <v>0</v>
      </c>
      <c r="BY34" s="22">
        <f t="shared" si="31"/>
        <v>7.4840999999999998</v>
      </c>
      <c r="BZ34" s="23">
        <f t="shared" si="32"/>
        <v>7.4840999999999998</v>
      </c>
      <c r="CA34" s="24">
        <f t="shared" si="33"/>
        <v>0</v>
      </c>
      <c r="CB34" s="22">
        <f t="shared" si="34"/>
        <v>9.2434999999999992</v>
      </c>
      <c r="CC34" s="23">
        <f t="shared" si="35"/>
        <v>9.2434999999999992</v>
      </c>
      <c r="CD34" s="24">
        <f t="shared" si="36"/>
        <v>0</v>
      </c>
      <c r="CE34" s="22">
        <f t="shared" si="37"/>
        <v>9.8295999999999992</v>
      </c>
      <c r="CF34" s="23">
        <f t="shared" si="38"/>
        <v>9.8295999999999992</v>
      </c>
      <c r="CG34" s="24">
        <f t="shared" si="39"/>
        <v>0</v>
      </c>
      <c r="CH34" s="22">
        <f t="shared" si="40"/>
        <v>10.182</v>
      </c>
      <c r="CI34" s="23">
        <f t="shared" si="41"/>
        <v>10.182</v>
      </c>
      <c r="CJ34" s="24">
        <f t="shared" si="42"/>
        <v>0</v>
      </c>
      <c r="CK34" s="22">
        <f t="shared" si="43"/>
        <v>10.74</v>
      </c>
      <c r="CL34" s="23">
        <f t="shared" si="44"/>
        <v>10.74</v>
      </c>
      <c r="CM34" s="24">
        <f t="shared" si="45"/>
        <v>0</v>
      </c>
      <c r="CN34" s="22">
        <f t="shared" si="47"/>
        <v>11.311</v>
      </c>
      <c r="CO34" s="23">
        <f t="shared" si="48"/>
        <v>11.311</v>
      </c>
      <c r="CP34" s="24">
        <f t="shared" si="46"/>
        <v>0</v>
      </c>
    </row>
    <row r="35" spans="2:94">
      <c r="B35" s="39">
        <v>183</v>
      </c>
      <c r="C35" s="39">
        <v>8.7712000000000003</v>
      </c>
      <c r="D35" s="39">
        <v>7.9691000000000001</v>
      </c>
      <c r="E35" s="39">
        <v>6.8434999999999997</v>
      </c>
      <c r="F35" s="39">
        <v>5.9687999999999999</v>
      </c>
      <c r="G35" s="39">
        <v>5.6826999999999996</v>
      </c>
      <c r="H35" s="39">
        <v>5.2896000000000001</v>
      </c>
      <c r="I35" s="39">
        <v>5.2781000000000002</v>
      </c>
      <c r="J35" s="39">
        <v>5.6349999999999998</v>
      </c>
      <c r="K35" s="39">
        <v>7.0197000000000003</v>
      </c>
      <c r="L35" s="39">
        <v>9.0866000000000007</v>
      </c>
      <c r="M35" s="39">
        <v>9.7866999999999997</v>
      </c>
      <c r="N35" s="39">
        <v>10.16</v>
      </c>
      <c r="O35" s="39">
        <v>10.73</v>
      </c>
      <c r="P35" s="39">
        <v>11.3</v>
      </c>
      <c r="R35" s="39">
        <v>183</v>
      </c>
      <c r="S35" s="40">
        <v>8.7712000000000003</v>
      </c>
      <c r="T35" s="40">
        <v>7.9691000000000001</v>
      </c>
      <c r="U35" s="40">
        <v>6.8434999999999997</v>
      </c>
      <c r="V35" s="40">
        <v>5.9687999999999999</v>
      </c>
      <c r="W35" s="40">
        <v>5.6826999999999996</v>
      </c>
      <c r="X35" s="40">
        <v>5.2896000000000001</v>
      </c>
      <c r="Y35" s="40">
        <v>5.2781000000000002</v>
      </c>
      <c r="Z35" s="40">
        <v>5.6349999999999998</v>
      </c>
      <c r="AA35" s="40">
        <v>7.0197000000000003</v>
      </c>
      <c r="AB35" s="40">
        <v>9.0866000000000007</v>
      </c>
      <c r="AC35" s="40">
        <v>9.7866999999999997</v>
      </c>
      <c r="AD35" s="40">
        <v>10.16</v>
      </c>
      <c r="AE35" s="40">
        <v>10.73</v>
      </c>
      <c r="AF35" s="40">
        <v>11.3</v>
      </c>
      <c r="AG35" s="2"/>
      <c r="AH35" s="39">
        <v>183</v>
      </c>
      <c r="AI35" s="12">
        <f t="shared" si="59"/>
        <v>0</v>
      </c>
      <c r="AJ35" s="12">
        <f t="shared" si="60"/>
        <v>0</v>
      </c>
      <c r="AK35" s="12">
        <f t="shared" si="61"/>
        <v>0</v>
      </c>
      <c r="AL35" s="12">
        <f t="shared" si="62"/>
        <v>0</v>
      </c>
      <c r="AM35" s="12">
        <f t="shared" si="49"/>
        <v>0</v>
      </c>
      <c r="AN35" s="12">
        <f t="shared" si="50"/>
        <v>0</v>
      </c>
      <c r="AO35" s="12">
        <f t="shared" si="51"/>
        <v>0</v>
      </c>
      <c r="AP35" s="12">
        <f t="shared" si="52"/>
        <v>0</v>
      </c>
      <c r="AQ35" s="12">
        <f t="shared" si="53"/>
        <v>0</v>
      </c>
      <c r="AR35" s="12">
        <f t="shared" si="54"/>
        <v>0</v>
      </c>
      <c r="AS35" s="12">
        <f t="shared" si="55"/>
        <v>0</v>
      </c>
      <c r="AT35" s="12">
        <f t="shared" si="56"/>
        <v>0</v>
      </c>
      <c r="AU35" s="12">
        <f t="shared" si="57"/>
        <v>0</v>
      </c>
      <c r="AV35" s="12">
        <f t="shared" si="58"/>
        <v>0</v>
      </c>
      <c r="AX35" s="14">
        <v>183</v>
      </c>
      <c r="AY35" s="22">
        <f t="shared" si="7"/>
        <v>8.7712000000000003</v>
      </c>
      <c r="AZ35" s="23">
        <f t="shared" si="8"/>
        <v>8.7712000000000003</v>
      </c>
      <c r="BA35" s="24">
        <f t="shared" si="9"/>
        <v>0</v>
      </c>
      <c r="BB35" s="22">
        <f t="shared" si="10"/>
        <v>7.9691000000000001</v>
      </c>
      <c r="BC35" s="23">
        <f t="shared" si="11"/>
        <v>7.9691000000000001</v>
      </c>
      <c r="BD35" s="24">
        <f t="shared" si="12"/>
        <v>0</v>
      </c>
      <c r="BE35" s="22">
        <f t="shared" si="13"/>
        <v>6.8434999999999997</v>
      </c>
      <c r="BF35" s="23">
        <f t="shared" si="14"/>
        <v>6.8434999999999997</v>
      </c>
      <c r="BG35" s="24">
        <f t="shared" si="15"/>
        <v>0</v>
      </c>
      <c r="BH35" s="22">
        <f t="shared" si="16"/>
        <v>5.9687999999999999</v>
      </c>
      <c r="BI35" s="23">
        <f t="shared" si="17"/>
        <v>5.9687999999999999</v>
      </c>
      <c r="BJ35" s="24">
        <f t="shared" si="18"/>
        <v>0</v>
      </c>
      <c r="BK35" s="22">
        <f t="shared" si="19"/>
        <v>5.6826999999999996</v>
      </c>
      <c r="BL35" s="23">
        <f t="shared" si="20"/>
        <v>5.6826999999999996</v>
      </c>
      <c r="BM35" s="24">
        <f t="shared" si="21"/>
        <v>0</v>
      </c>
      <c r="BN35" s="22">
        <f t="shared" si="22"/>
        <v>5.2896000000000001</v>
      </c>
      <c r="BO35" s="23">
        <f t="shared" si="23"/>
        <v>5.2896000000000001</v>
      </c>
      <c r="BP35" s="24">
        <f t="shared" si="24"/>
        <v>0</v>
      </c>
      <c r="BQ35" s="22">
        <f t="shared" si="25"/>
        <v>5.2781000000000002</v>
      </c>
      <c r="BR35" s="23">
        <f t="shared" si="26"/>
        <v>5.2781000000000002</v>
      </c>
      <c r="BS35" s="24">
        <f t="shared" si="27"/>
        <v>0</v>
      </c>
      <c r="BU35" s="14">
        <v>183</v>
      </c>
      <c r="BV35" s="22">
        <f t="shared" si="28"/>
        <v>5.6349999999999998</v>
      </c>
      <c r="BW35" s="23">
        <f t="shared" si="29"/>
        <v>5.6349999999999998</v>
      </c>
      <c r="BX35" s="24">
        <f t="shared" si="30"/>
        <v>0</v>
      </c>
      <c r="BY35" s="22">
        <f t="shared" si="31"/>
        <v>7.0197000000000003</v>
      </c>
      <c r="BZ35" s="23">
        <f t="shared" si="32"/>
        <v>7.0197000000000003</v>
      </c>
      <c r="CA35" s="24">
        <f t="shared" si="33"/>
        <v>0</v>
      </c>
      <c r="CB35" s="22">
        <f t="shared" si="34"/>
        <v>9.0866000000000007</v>
      </c>
      <c r="CC35" s="23">
        <f t="shared" si="35"/>
        <v>9.0866000000000007</v>
      </c>
      <c r="CD35" s="24">
        <f t="shared" si="36"/>
        <v>0</v>
      </c>
      <c r="CE35" s="22">
        <f t="shared" si="37"/>
        <v>9.7866999999999997</v>
      </c>
      <c r="CF35" s="23">
        <f t="shared" si="38"/>
        <v>9.7866999999999997</v>
      </c>
      <c r="CG35" s="24">
        <f t="shared" si="39"/>
        <v>0</v>
      </c>
      <c r="CH35" s="22">
        <f t="shared" si="40"/>
        <v>10.16</v>
      </c>
      <c r="CI35" s="23">
        <f t="shared" si="41"/>
        <v>10.16</v>
      </c>
      <c r="CJ35" s="24">
        <f t="shared" si="42"/>
        <v>0</v>
      </c>
      <c r="CK35" s="22">
        <f t="shared" si="43"/>
        <v>10.73</v>
      </c>
      <c r="CL35" s="23">
        <f t="shared" si="44"/>
        <v>10.73</v>
      </c>
      <c r="CM35" s="24">
        <f t="shared" si="45"/>
        <v>0</v>
      </c>
      <c r="CN35" s="22">
        <f t="shared" si="47"/>
        <v>11.3</v>
      </c>
      <c r="CO35" s="23">
        <f t="shared" si="48"/>
        <v>11.3</v>
      </c>
      <c r="CP35" s="24">
        <f t="shared" si="46"/>
        <v>0</v>
      </c>
    </row>
    <row r="36" spans="2:94">
      <c r="B36" s="39">
        <v>184</v>
      </c>
      <c r="C36" s="39">
        <v>8.7425999999999995</v>
      </c>
      <c r="D36" s="39">
        <v>7.9261999999999997</v>
      </c>
      <c r="E36" s="39">
        <v>6.8832000000000004</v>
      </c>
      <c r="F36" s="39">
        <v>6.0084</v>
      </c>
      <c r="G36" s="39">
        <v>5.7119999999999997</v>
      </c>
      <c r="H36" s="39">
        <v>5.3348000000000004</v>
      </c>
      <c r="I36" s="39">
        <v>5.3484999999999996</v>
      </c>
      <c r="J36" s="39">
        <v>5.4935999999999998</v>
      </c>
      <c r="K36" s="39">
        <v>6.6959999999999997</v>
      </c>
      <c r="L36" s="39">
        <v>8.8766999999999996</v>
      </c>
      <c r="M36" s="39">
        <v>9.7576999999999998</v>
      </c>
      <c r="N36" s="39">
        <v>10.15</v>
      </c>
      <c r="O36" s="39">
        <v>10.721</v>
      </c>
      <c r="P36" s="39">
        <v>11.284000000000001</v>
      </c>
      <c r="R36" s="39">
        <v>184</v>
      </c>
      <c r="S36" s="40">
        <v>8.7425999999999995</v>
      </c>
      <c r="T36" s="40">
        <v>7.9261999999999997</v>
      </c>
      <c r="U36" s="40">
        <v>6.8832000000000004</v>
      </c>
      <c r="V36" s="40">
        <v>6.0084</v>
      </c>
      <c r="W36" s="40">
        <v>5.7119999999999997</v>
      </c>
      <c r="X36" s="40">
        <v>5.3348000000000004</v>
      </c>
      <c r="Y36" s="40">
        <v>5.3484999999999996</v>
      </c>
      <c r="Z36" s="40">
        <v>5.4935999999999998</v>
      </c>
      <c r="AA36" s="40">
        <v>6.6959999999999997</v>
      </c>
      <c r="AB36" s="40">
        <v>8.8766999999999996</v>
      </c>
      <c r="AC36" s="40">
        <v>9.7576999999999998</v>
      </c>
      <c r="AD36" s="40">
        <v>10.15</v>
      </c>
      <c r="AE36" s="40">
        <v>10.721</v>
      </c>
      <c r="AF36" s="40">
        <v>11.284000000000001</v>
      </c>
      <c r="AG36" s="2"/>
      <c r="AH36" s="39">
        <v>184</v>
      </c>
      <c r="AI36" s="12">
        <f t="shared" si="59"/>
        <v>0</v>
      </c>
      <c r="AJ36" s="12">
        <f t="shared" si="60"/>
        <v>0</v>
      </c>
      <c r="AK36" s="12">
        <f t="shared" si="61"/>
        <v>0</v>
      </c>
      <c r="AL36" s="12">
        <f t="shared" si="62"/>
        <v>0</v>
      </c>
      <c r="AM36" s="12">
        <f t="shared" si="49"/>
        <v>0</v>
      </c>
      <c r="AN36" s="12">
        <f t="shared" si="50"/>
        <v>0</v>
      </c>
      <c r="AO36" s="12">
        <f t="shared" si="51"/>
        <v>0</v>
      </c>
      <c r="AP36" s="12">
        <f t="shared" si="52"/>
        <v>0</v>
      </c>
      <c r="AQ36" s="12">
        <f t="shared" si="53"/>
        <v>0</v>
      </c>
      <c r="AR36" s="12">
        <f t="shared" si="54"/>
        <v>0</v>
      </c>
      <c r="AS36" s="12">
        <f t="shared" si="55"/>
        <v>0</v>
      </c>
      <c r="AT36" s="12">
        <f t="shared" si="56"/>
        <v>0</v>
      </c>
      <c r="AU36" s="12">
        <f t="shared" si="57"/>
        <v>0</v>
      </c>
      <c r="AV36" s="12">
        <f t="shared" si="58"/>
        <v>0</v>
      </c>
      <c r="AX36" s="14">
        <v>184</v>
      </c>
      <c r="AY36" s="22">
        <f t="shared" si="7"/>
        <v>8.7425999999999995</v>
      </c>
      <c r="AZ36" s="23">
        <f t="shared" si="8"/>
        <v>8.7425999999999995</v>
      </c>
      <c r="BA36" s="24">
        <f t="shared" si="9"/>
        <v>0</v>
      </c>
      <c r="BB36" s="22">
        <f t="shared" si="10"/>
        <v>7.9261999999999997</v>
      </c>
      <c r="BC36" s="23">
        <f t="shared" si="11"/>
        <v>7.9261999999999997</v>
      </c>
      <c r="BD36" s="24">
        <f t="shared" si="12"/>
        <v>0</v>
      </c>
      <c r="BE36" s="22">
        <f t="shared" si="13"/>
        <v>6.8832000000000004</v>
      </c>
      <c r="BF36" s="23">
        <f t="shared" si="14"/>
        <v>6.8832000000000004</v>
      </c>
      <c r="BG36" s="24">
        <f t="shared" si="15"/>
        <v>0</v>
      </c>
      <c r="BH36" s="22">
        <f t="shared" si="16"/>
        <v>6.0084</v>
      </c>
      <c r="BI36" s="23">
        <f t="shared" si="17"/>
        <v>6.0084</v>
      </c>
      <c r="BJ36" s="24">
        <f t="shared" si="18"/>
        <v>0</v>
      </c>
      <c r="BK36" s="22">
        <f t="shared" si="19"/>
        <v>5.7119999999999997</v>
      </c>
      <c r="BL36" s="23">
        <f t="shared" si="20"/>
        <v>5.7119999999999997</v>
      </c>
      <c r="BM36" s="24">
        <f t="shared" si="21"/>
        <v>0</v>
      </c>
      <c r="BN36" s="22">
        <f t="shared" si="22"/>
        <v>5.3348000000000004</v>
      </c>
      <c r="BO36" s="23">
        <f t="shared" si="23"/>
        <v>5.3348000000000004</v>
      </c>
      <c r="BP36" s="24">
        <f t="shared" si="24"/>
        <v>0</v>
      </c>
      <c r="BQ36" s="22">
        <f t="shared" si="25"/>
        <v>5.3484999999999996</v>
      </c>
      <c r="BR36" s="23">
        <f t="shared" si="26"/>
        <v>5.3484999999999996</v>
      </c>
      <c r="BS36" s="24">
        <f t="shared" si="27"/>
        <v>0</v>
      </c>
      <c r="BU36" s="14">
        <v>184</v>
      </c>
      <c r="BV36" s="22">
        <f t="shared" si="28"/>
        <v>5.4935999999999998</v>
      </c>
      <c r="BW36" s="23">
        <f t="shared" si="29"/>
        <v>5.4935999999999998</v>
      </c>
      <c r="BX36" s="24">
        <f t="shared" si="30"/>
        <v>0</v>
      </c>
      <c r="BY36" s="22">
        <f t="shared" si="31"/>
        <v>6.6959999999999997</v>
      </c>
      <c r="BZ36" s="23">
        <f t="shared" si="32"/>
        <v>6.6959999999999997</v>
      </c>
      <c r="CA36" s="24">
        <f t="shared" si="33"/>
        <v>0</v>
      </c>
      <c r="CB36" s="22">
        <f t="shared" si="34"/>
        <v>8.8766999999999996</v>
      </c>
      <c r="CC36" s="23">
        <f t="shared" si="35"/>
        <v>8.8766999999999996</v>
      </c>
      <c r="CD36" s="24">
        <f t="shared" si="36"/>
        <v>0</v>
      </c>
      <c r="CE36" s="22">
        <f t="shared" si="37"/>
        <v>9.7576999999999998</v>
      </c>
      <c r="CF36" s="23">
        <f t="shared" si="38"/>
        <v>9.7576999999999998</v>
      </c>
      <c r="CG36" s="24">
        <f t="shared" si="39"/>
        <v>0</v>
      </c>
      <c r="CH36" s="22">
        <f t="shared" si="40"/>
        <v>10.15</v>
      </c>
      <c r="CI36" s="23">
        <f t="shared" si="41"/>
        <v>10.15</v>
      </c>
      <c r="CJ36" s="24">
        <f t="shared" si="42"/>
        <v>0</v>
      </c>
      <c r="CK36" s="22">
        <f t="shared" si="43"/>
        <v>10.721</v>
      </c>
      <c r="CL36" s="23">
        <f t="shared" si="44"/>
        <v>10.721</v>
      </c>
      <c r="CM36" s="24">
        <f t="shared" si="45"/>
        <v>0</v>
      </c>
      <c r="CN36" s="22">
        <f t="shared" si="47"/>
        <v>11.284000000000001</v>
      </c>
      <c r="CO36" s="23">
        <f t="shared" si="48"/>
        <v>11.284000000000001</v>
      </c>
      <c r="CP36" s="24">
        <f t="shared" si="46"/>
        <v>0</v>
      </c>
    </row>
    <row r="37" spans="2:94">
      <c r="B37" s="39">
        <v>185</v>
      </c>
      <c r="C37" s="39">
        <v>8.6242999999999999</v>
      </c>
      <c r="D37" s="39">
        <v>7.8558000000000003</v>
      </c>
      <c r="E37" s="39">
        <v>6.8818000000000001</v>
      </c>
      <c r="F37" s="39">
        <v>6.0056000000000003</v>
      </c>
      <c r="G37" s="39">
        <v>5.6414999999999997</v>
      </c>
      <c r="H37" s="39">
        <v>5.2956000000000003</v>
      </c>
      <c r="I37" s="39">
        <v>5.2838000000000003</v>
      </c>
      <c r="J37" s="39">
        <v>5.2900999999999998</v>
      </c>
      <c r="K37" s="39">
        <v>6.3464999999999998</v>
      </c>
      <c r="L37" s="39">
        <v>8.5466999999999995</v>
      </c>
      <c r="M37" s="39">
        <v>9.7322000000000006</v>
      </c>
      <c r="N37" s="39">
        <v>10.151</v>
      </c>
      <c r="O37" s="39">
        <v>10.701000000000001</v>
      </c>
      <c r="P37" s="39">
        <v>11.255000000000001</v>
      </c>
      <c r="R37" s="39">
        <v>185</v>
      </c>
      <c r="S37" s="40">
        <v>8.6242999999999999</v>
      </c>
      <c r="T37" s="40">
        <v>7.8558000000000003</v>
      </c>
      <c r="U37" s="40">
        <v>6.8818000000000001</v>
      </c>
      <c r="V37" s="40">
        <v>6.0056000000000003</v>
      </c>
      <c r="W37" s="40">
        <v>5.6414999999999997</v>
      </c>
      <c r="X37" s="40">
        <v>5.2956000000000003</v>
      </c>
      <c r="Y37" s="40">
        <v>5.2838000000000003</v>
      </c>
      <c r="Z37" s="40">
        <v>5.2900999999999998</v>
      </c>
      <c r="AA37" s="40">
        <v>6.3464999999999998</v>
      </c>
      <c r="AB37" s="40">
        <v>8.5466999999999995</v>
      </c>
      <c r="AC37" s="40">
        <v>9.7322000000000006</v>
      </c>
      <c r="AD37" s="40">
        <v>10.151</v>
      </c>
      <c r="AE37" s="40">
        <v>10.701000000000001</v>
      </c>
      <c r="AF37" s="40">
        <v>11.255000000000001</v>
      </c>
      <c r="AG37" s="2"/>
      <c r="AH37" s="39">
        <v>185</v>
      </c>
      <c r="AI37" s="12">
        <f t="shared" si="59"/>
        <v>0</v>
      </c>
      <c r="AJ37" s="12">
        <f t="shared" si="60"/>
        <v>0</v>
      </c>
      <c r="AK37" s="12">
        <f t="shared" si="61"/>
        <v>0</v>
      </c>
      <c r="AL37" s="12">
        <f t="shared" si="62"/>
        <v>0</v>
      </c>
      <c r="AM37" s="12">
        <f t="shared" si="49"/>
        <v>0</v>
      </c>
      <c r="AN37" s="12">
        <f t="shared" si="50"/>
        <v>0</v>
      </c>
      <c r="AO37" s="12">
        <f t="shared" si="51"/>
        <v>0</v>
      </c>
      <c r="AP37" s="12">
        <f t="shared" si="52"/>
        <v>0</v>
      </c>
      <c r="AQ37" s="12">
        <f t="shared" si="53"/>
        <v>0</v>
      </c>
      <c r="AR37" s="12">
        <f t="shared" si="54"/>
        <v>0</v>
      </c>
      <c r="AS37" s="12">
        <f t="shared" si="55"/>
        <v>0</v>
      </c>
      <c r="AT37" s="12">
        <f t="shared" si="56"/>
        <v>0</v>
      </c>
      <c r="AU37" s="12">
        <f t="shared" si="57"/>
        <v>0</v>
      </c>
      <c r="AV37" s="12">
        <f t="shared" si="58"/>
        <v>0</v>
      </c>
      <c r="AX37" s="14">
        <v>185</v>
      </c>
      <c r="AY37" s="22">
        <f t="shared" si="7"/>
        <v>8.6242999999999999</v>
      </c>
      <c r="AZ37" s="23">
        <f t="shared" si="8"/>
        <v>8.6242999999999999</v>
      </c>
      <c r="BA37" s="24">
        <f t="shared" si="9"/>
        <v>0</v>
      </c>
      <c r="BB37" s="22">
        <f t="shared" si="10"/>
        <v>7.8558000000000003</v>
      </c>
      <c r="BC37" s="23">
        <f t="shared" si="11"/>
        <v>7.8558000000000003</v>
      </c>
      <c r="BD37" s="24">
        <f t="shared" si="12"/>
        <v>0</v>
      </c>
      <c r="BE37" s="22">
        <f t="shared" si="13"/>
        <v>6.8818000000000001</v>
      </c>
      <c r="BF37" s="23">
        <f t="shared" si="14"/>
        <v>6.8818000000000001</v>
      </c>
      <c r="BG37" s="24">
        <f t="shared" si="15"/>
        <v>0</v>
      </c>
      <c r="BH37" s="22">
        <f t="shared" si="16"/>
        <v>6.0056000000000003</v>
      </c>
      <c r="BI37" s="23">
        <f t="shared" si="17"/>
        <v>6.0056000000000003</v>
      </c>
      <c r="BJ37" s="24">
        <f t="shared" si="18"/>
        <v>0</v>
      </c>
      <c r="BK37" s="22">
        <f t="shared" si="19"/>
        <v>5.6414999999999997</v>
      </c>
      <c r="BL37" s="23">
        <f t="shared" si="20"/>
        <v>5.6414999999999997</v>
      </c>
      <c r="BM37" s="24">
        <f t="shared" si="21"/>
        <v>0</v>
      </c>
      <c r="BN37" s="22">
        <f t="shared" si="22"/>
        <v>5.2956000000000003</v>
      </c>
      <c r="BO37" s="23">
        <f t="shared" si="23"/>
        <v>5.2956000000000003</v>
      </c>
      <c r="BP37" s="24">
        <f t="shared" si="24"/>
        <v>0</v>
      </c>
      <c r="BQ37" s="22">
        <f t="shared" si="25"/>
        <v>5.2838000000000003</v>
      </c>
      <c r="BR37" s="23">
        <f t="shared" si="26"/>
        <v>5.2838000000000003</v>
      </c>
      <c r="BS37" s="24">
        <f t="shared" si="27"/>
        <v>0</v>
      </c>
      <c r="BU37" s="14">
        <v>185</v>
      </c>
      <c r="BV37" s="22">
        <f t="shared" si="28"/>
        <v>5.2900999999999998</v>
      </c>
      <c r="BW37" s="23">
        <f t="shared" si="29"/>
        <v>5.2900999999999998</v>
      </c>
      <c r="BX37" s="24">
        <f t="shared" si="30"/>
        <v>0</v>
      </c>
      <c r="BY37" s="22">
        <f t="shared" si="31"/>
        <v>6.3464999999999998</v>
      </c>
      <c r="BZ37" s="23">
        <f t="shared" si="32"/>
        <v>6.3464999999999998</v>
      </c>
      <c r="CA37" s="24">
        <f t="shared" si="33"/>
        <v>0</v>
      </c>
      <c r="CB37" s="22">
        <f t="shared" si="34"/>
        <v>8.5466999999999995</v>
      </c>
      <c r="CC37" s="23">
        <f t="shared" si="35"/>
        <v>8.5466999999999995</v>
      </c>
      <c r="CD37" s="24">
        <f t="shared" si="36"/>
        <v>0</v>
      </c>
      <c r="CE37" s="22">
        <f t="shared" si="37"/>
        <v>9.7322000000000006</v>
      </c>
      <c r="CF37" s="23">
        <f t="shared" si="38"/>
        <v>9.7322000000000006</v>
      </c>
      <c r="CG37" s="24">
        <f t="shared" si="39"/>
        <v>0</v>
      </c>
      <c r="CH37" s="22">
        <f t="shared" si="40"/>
        <v>10.151</v>
      </c>
      <c r="CI37" s="23">
        <f t="shared" si="41"/>
        <v>10.151</v>
      </c>
      <c r="CJ37" s="24">
        <f t="shared" si="42"/>
        <v>0</v>
      </c>
      <c r="CK37" s="22">
        <f t="shared" si="43"/>
        <v>10.701000000000001</v>
      </c>
      <c r="CL37" s="23">
        <f t="shared" si="44"/>
        <v>10.701000000000001</v>
      </c>
      <c r="CM37" s="24">
        <f t="shared" si="45"/>
        <v>0</v>
      </c>
      <c r="CN37" s="22">
        <f t="shared" si="47"/>
        <v>11.255000000000001</v>
      </c>
      <c r="CO37" s="23">
        <f t="shared" si="48"/>
        <v>11.255000000000001</v>
      </c>
      <c r="CP37" s="24">
        <f t="shared" si="46"/>
        <v>0</v>
      </c>
    </row>
    <row r="38" spans="2:94">
      <c r="B38" s="39">
        <v>186</v>
      </c>
      <c r="C38" s="39">
        <v>8.4430999999999994</v>
      </c>
      <c r="D38" s="39">
        <v>7.7266000000000004</v>
      </c>
      <c r="E38" s="39">
        <v>6.7587999999999999</v>
      </c>
      <c r="F38" s="39">
        <v>5.8446999999999996</v>
      </c>
      <c r="G38" s="39">
        <v>5.4135999999999997</v>
      </c>
      <c r="H38" s="39">
        <v>5.0774999999999997</v>
      </c>
      <c r="I38" s="39">
        <v>4.9348999999999998</v>
      </c>
      <c r="J38" s="39">
        <v>4.8841000000000001</v>
      </c>
      <c r="K38" s="39">
        <v>5.8137999999999996</v>
      </c>
      <c r="L38" s="39">
        <v>8.2502999999999993</v>
      </c>
      <c r="M38" s="39">
        <v>9.6707999999999998</v>
      </c>
      <c r="N38" s="39">
        <v>10.137</v>
      </c>
      <c r="O38" s="39">
        <v>10.667999999999999</v>
      </c>
      <c r="P38" s="39">
        <v>11.204000000000001</v>
      </c>
      <c r="R38" s="39">
        <v>186</v>
      </c>
      <c r="S38" s="40">
        <v>8.4430999999999994</v>
      </c>
      <c r="T38" s="40">
        <v>7.7266000000000004</v>
      </c>
      <c r="U38" s="40">
        <v>6.7587999999999999</v>
      </c>
      <c r="V38" s="40">
        <v>5.8446999999999996</v>
      </c>
      <c r="W38" s="40">
        <v>5.4135999999999997</v>
      </c>
      <c r="X38" s="40">
        <v>5.0774999999999997</v>
      </c>
      <c r="Y38" s="40">
        <v>4.9348999999999998</v>
      </c>
      <c r="Z38" s="40">
        <v>4.8841000000000001</v>
      </c>
      <c r="AA38" s="40">
        <v>5.8137999999999996</v>
      </c>
      <c r="AB38" s="40">
        <v>8.2502999999999993</v>
      </c>
      <c r="AC38" s="40">
        <v>9.6707999999999998</v>
      </c>
      <c r="AD38" s="40">
        <v>10.137</v>
      </c>
      <c r="AE38" s="40">
        <v>10.667999999999999</v>
      </c>
      <c r="AF38" s="40">
        <v>11.204000000000001</v>
      </c>
      <c r="AG38" s="2"/>
      <c r="AH38" s="39">
        <v>186</v>
      </c>
      <c r="AI38" s="12">
        <f t="shared" si="59"/>
        <v>0</v>
      </c>
      <c r="AJ38" s="12">
        <f t="shared" si="60"/>
        <v>0</v>
      </c>
      <c r="AK38" s="12">
        <f t="shared" si="61"/>
        <v>0</v>
      </c>
      <c r="AL38" s="12">
        <f t="shared" si="62"/>
        <v>0</v>
      </c>
      <c r="AM38" s="12">
        <f t="shared" si="49"/>
        <v>0</v>
      </c>
      <c r="AN38" s="12">
        <f t="shared" si="50"/>
        <v>0</v>
      </c>
      <c r="AO38" s="12">
        <f t="shared" si="51"/>
        <v>0</v>
      </c>
      <c r="AP38" s="12">
        <f t="shared" si="52"/>
        <v>0</v>
      </c>
      <c r="AQ38" s="12">
        <f t="shared" si="53"/>
        <v>0</v>
      </c>
      <c r="AR38" s="12">
        <f t="shared" si="54"/>
        <v>0</v>
      </c>
      <c r="AS38" s="12">
        <f t="shared" si="55"/>
        <v>0</v>
      </c>
      <c r="AT38" s="12">
        <f t="shared" si="56"/>
        <v>0</v>
      </c>
      <c r="AU38" s="12">
        <f t="shared" si="57"/>
        <v>0</v>
      </c>
      <c r="AV38" s="12">
        <f t="shared" si="58"/>
        <v>0</v>
      </c>
      <c r="AX38" s="14">
        <v>186</v>
      </c>
      <c r="AY38" s="22">
        <f t="shared" si="7"/>
        <v>8.4430999999999994</v>
      </c>
      <c r="AZ38" s="23">
        <f t="shared" si="8"/>
        <v>8.4430999999999994</v>
      </c>
      <c r="BA38" s="24">
        <f t="shared" si="9"/>
        <v>0</v>
      </c>
      <c r="BB38" s="22">
        <f t="shared" si="10"/>
        <v>7.7266000000000004</v>
      </c>
      <c r="BC38" s="23">
        <f t="shared" si="11"/>
        <v>7.7266000000000004</v>
      </c>
      <c r="BD38" s="24">
        <f t="shared" si="12"/>
        <v>0</v>
      </c>
      <c r="BE38" s="22">
        <f t="shared" si="13"/>
        <v>6.7587999999999999</v>
      </c>
      <c r="BF38" s="23">
        <f t="shared" si="14"/>
        <v>6.7587999999999999</v>
      </c>
      <c r="BG38" s="24">
        <f t="shared" si="15"/>
        <v>0</v>
      </c>
      <c r="BH38" s="22">
        <f t="shared" si="16"/>
        <v>5.8446999999999996</v>
      </c>
      <c r="BI38" s="23">
        <f t="shared" si="17"/>
        <v>5.8446999999999996</v>
      </c>
      <c r="BJ38" s="24">
        <f t="shared" si="18"/>
        <v>0</v>
      </c>
      <c r="BK38" s="22">
        <f t="shared" si="19"/>
        <v>5.4135999999999997</v>
      </c>
      <c r="BL38" s="23">
        <f t="shared" si="20"/>
        <v>5.4135999999999997</v>
      </c>
      <c r="BM38" s="24">
        <f t="shared" si="21"/>
        <v>0</v>
      </c>
      <c r="BN38" s="22">
        <f t="shared" si="22"/>
        <v>5.0774999999999997</v>
      </c>
      <c r="BO38" s="23">
        <f t="shared" si="23"/>
        <v>5.0774999999999997</v>
      </c>
      <c r="BP38" s="24">
        <f t="shared" si="24"/>
        <v>0</v>
      </c>
      <c r="BQ38" s="22">
        <f t="shared" si="25"/>
        <v>4.9348999999999998</v>
      </c>
      <c r="BR38" s="23">
        <f t="shared" si="26"/>
        <v>4.9348999999999998</v>
      </c>
      <c r="BS38" s="24">
        <f t="shared" si="27"/>
        <v>0</v>
      </c>
      <c r="BU38" s="14">
        <v>186</v>
      </c>
      <c r="BV38" s="22">
        <f t="shared" si="28"/>
        <v>4.8841000000000001</v>
      </c>
      <c r="BW38" s="23">
        <f t="shared" si="29"/>
        <v>4.8841000000000001</v>
      </c>
      <c r="BX38" s="24">
        <f t="shared" si="30"/>
        <v>0</v>
      </c>
      <c r="BY38" s="22">
        <f t="shared" si="31"/>
        <v>5.8137999999999996</v>
      </c>
      <c r="BZ38" s="23">
        <f t="shared" si="32"/>
        <v>5.8137999999999996</v>
      </c>
      <c r="CA38" s="24">
        <f t="shared" si="33"/>
        <v>0</v>
      </c>
      <c r="CB38" s="22">
        <f t="shared" si="34"/>
        <v>8.2502999999999993</v>
      </c>
      <c r="CC38" s="23">
        <f t="shared" si="35"/>
        <v>8.2502999999999993</v>
      </c>
      <c r="CD38" s="24">
        <f t="shared" si="36"/>
        <v>0</v>
      </c>
      <c r="CE38" s="22">
        <f t="shared" si="37"/>
        <v>9.6707999999999998</v>
      </c>
      <c r="CF38" s="23">
        <f t="shared" si="38"/>
        <v>9.6707999999999998</v>
      </c>
      <c r="CG38" s="24">
        <f t="shared" si="39"/>
        <v>0</v>
      </c>
      <c r="CH38" s="22">
        <f t="shared" si="40"/>
        <v>10.137</v>
      </c>
      <c r="CI38" s="23">
        <f t="shared" si="41"/>
        <v>10.137</v>
      </c>
      <c r="CJ38" s="24">
        <f t="shared" si="42"/>
        <v>0</v>
      </c>
      <c r="CK38" s="22">
        <f t="shared" si="43"/>
        <v>10.667999999999999</v>
      </c>
      <c r="CL38" s="23">
        <f t="shared" si="44"/>
        <v>10.667999999999999</v>
      </c>
      <c r="CM38" s="24">
        <f t="shared" si="45"/>
        <v>0</v>
      </c>
      <c r="CN38" s="22">
        <f t="shared" si="47"/>
        <v>11.204000000000001</v>
      </c>
      <c r="CO38" s="23">
        <f t="shared" si="48"/>
        <v>11.204000000000001</v>
      </c>
      <c r="CP38" s="24">
        <f t="shared" si="46"/>
        <v>0</v>
      </c>
    </row>
    <row r="39" spans="2:94">
      <c r="B39" s="39">
        <v>187</v>
      </c>
      <c r="C39" s="39">
        <v>8.4011999999999993</v>
      </c>
      <c r="D39" s="39">
        <v>7.7438000000000002</v>
      </c>
      <c r="E39" s="39">
        <v>6.7938999999999998</v>
      </c>
      <c r="F39" s="39">
        <v>5.8327</v>
      </c>
      <c r="G39" s="39">
        <v>5.3501000000000003</v>
      </c>
      <c r="H39" s="39">
        <v>5.0431999999999997</v>
      </c>
      <c r="I39" s="39">
        <v>4.8963000000000001</v>
      </c>
      <c r="J39" s="39">
        <v>4.7956000000000003</v>
      </c>
      <c r="K39" s="39">
        <v>5.5134999999999996</v>
      </c>
      <c r="L39" s="39">
        <v>8.1320999999999994</v>
      </c>
      <c r="M39" s="39">
        <v>9.6219000000000001</v>
      </c>
      <c r="N39" s="39">
        <v>10.116</v>
      </c>
      <c r="O39" s="39">
        <v>10.635999999999999</v>
      </c>
      <c r="P39" s="39">
        <v>11.173</v>
      </c>
      <c r="R39" s="39">
        <v>187</v>
      </c>
      <c r="S39" s="40">
        <v>8.4011999999999993</v>
      </c>
      <c r="T39" s="40">
        <v>7.7438000000000002</v>
      </c>
      <c r="U39" s="40">
        <v>6.7938999999999998</v>
      </c>
      <c r="V39" s="40">
        <v>5.8327</v>
      </c>
      <c r="W39" s="40">
        <v>5.3501000000000003</v>
      </c>
      <c r="X39" s="40">
        <v>5.0431999999999997</v>
      </c>
      <c r="Y39" s="40">
        <v>4.8963000000000001</v>
      </c>
      <c r="Z39" s="40">
        <v>4.7956000000000003</v>
      </c>
      <c r="AA39" s="40">
        <v>5.5134999999999996</v>
      </c>
      <c r="AB39" s="40">
        <v>8.1320999999999994</v>
      </c>
      <c r="AC39" s="40">
        <v>9.6219000000000001</v>
      </c>
      <c r="AD39" s="40">
        <v>10.116</v>
      </c>
      <c r="AE39" s="40">
        <v>10.635999999999999</v>
      </c>
      <c r="AF39" s="40">
        <v>11.173</v>
      </c>
      <c r="AG39" s="2"/>
      <c r="AH39" s="39">
        <v>187</v>
      </c>
      <c r="AI39" s="12">
        <f t="shared" si="59"/>
        <v>0</v>
      </c>
      <c r="AJ39" s="12">
        <f t="shared" si="60"/>
        <v>0</v>
      </c>
      <c r="AK39" s="12">
        <f t="shared" si="61"/>
        <v>0</v>
      </c>
      <c r="AL39" s="12">
        <f t="shared" si="62"/>
        <v>0</v>
      </c>
      <c r="AM39" s="12">
        <f t="shared" si="49"/>
        <v>0</v>
      </c>
      <c r="AN39" s="12">
        <f t="shared" si="50"/>
        <v>0</v>
      </c>
      <c r="AO39" s="12">
        <f t="shared" si="51"/>
        <v>0</v>
      </c>
      <c r="AP39" s="12">
        <f t="shared" si="52"/>
        <v>0</v>
      </c>
      <c r="AQ39" s="12">
        <f t="shared" si="53"/>
        <v>0</v>
      </c>
      <c r="AR39" s="12">
        <f t="shared" si="54"/>
        <v>0</v>
      </c>
      <c r="AS39" s="12">
        <f t="shared" si="55"/>
        <v>0</v>
      </c>
      <c r="AT39" s="12">
        <f t="shared" si="56"/>
        <v>0</v>
      </c>
      <c r="AU39" s="12">
        <f t="shared" si="57"/>
        <v>0</v>
      </c>
      <c r="AV39" s="12">
        <f t="shared" si="58"/>
        <v>0</v>
      </c>
      <c r="AX39" s="14">
        <v>187</v>
      </c>
      <c r="AY39" s="22">
        <f t="shared" si="7"/>
        <v>8.4011999999999993</v>
      </c>
      <c r="AZ39" s="23">
        <f t="shared" si="8"/>
        <v>8.4011999999999993</v>
      </c>
      <c r="BA39" s="24">
        <f t="shared" si="9"/>
        <v>0</v>
      </c>
      <c r="BB39" s="22">
        <f t="shared" si="10"/>
        <v>7.7438000000000002</v>
      </c>
      <c r="BC39" s="23">
        <f t="shared" si="11"/>
        <v>7.7438000000000002</v>
      </c>
      <c r="BD39" s="24">
        <f t="shared" si="12"/>
        <v>0</v>
      </c>
      <c r="BE39" s="22">
        <f t="shared" si="13"/>
        <v>6.7938999999999998</v>
      </c>
      <c r="BF39" s="23">
        <f t="shared" si="14"/>
        <v>6.7938999999999998</v>
      </c>
      <c r="BG39" s="24">
        <f t="shared" si="15"/>
        <v>0</v>
      </c>
      <c r="BH39" s="22">
        <f t="shared" si="16"/>
        <v>5.8327</v>
      </c>
      <c r="BI39" s="23">
        <f t="shared" si="17"/>
        <v>5.8327</v>
      </c>
      <c r="BJ39" s="24">
        <f t="shared" si="18"/>
        <v>0</v>
      </c>
      <c r="BK39" s="22">
        <f t="shared" si="19"/>
        <v>5.3501000000000003</v>
      </c>
      <c r="BL39" s="23">
        <f t="shared" si="20"/>
        <v>5.3501000000000003</v>
      </c>
      <c r="BM39" s="24">
        <f t="shared" si="21"/>
        <v>0</v>
      </c>
      <c r="BN39" s="22">
        <f t="shared" si="22"/>
        <v>5.0431999999999997</v>
      </c>
      <c r="BO39" s="23">
        <f t="shared" si="23"/>
        <v>5.0431999999999997</v>
      </c>
      <c r="BP39" s="24">
        <f t="shared" si="24"/>
        <v>0</v>
      </c>
      <c r="BQ39" s="22">
        <f t="shared" si="25"/>
        <v>4.8963000000000001</v>
      </c>
      <c r="BR39" s="23">
        <f t="shared" si="26"/>
        <v>4.8963000000000001</v>
      </c>
      <c r="BS39" s="24">
        <f t="shared" si="27"/>
        <v>0</v>
      </c>
      <c r="BU39" s="14">
        <v>187</v>
      </c>
      <c r="BV39" s="22">
        <f t="shared" si="28"/>
        <v>4.7956000000000003</v>
      </c>
      <c r="BW39" s="23">
        <f t="shared" si="29"/>
        <v>4.7956000000000003</v>
      </c>
      <c r="BX39" s="24">
        <f t="shared" si="30"/>
        <v>0</v>
      </c>
      <c r="BY39" s="22">
        <f t="shared" si="31"/>
        <v>5.5134999999999996</v>
      </c>
      <c r="BZ39" s="23">
        <f t="shared" si="32"/>
        <v>5.5134999999999996</v>
      </c>
      <c r="CA39" s="24">
        <f t="shared" si="33"/>
        <v>0</v>
      </c>
      <c r="CB39" s="22">
        <f t="shared" si="34"/>
        <v>8.1320999999999994</v>
      </c>
      <c r="CC39" s="23">
        <f t="shared" si="35"/>
        <v>8.1320999999999994</v>
      </c>
      <c r="CD39" s="24">
        <f t="shared" si="36"/>
        <v>0</v>
      </c>
      <c r="CE39" s="22">
        <f t="shared" si="37"/>
        <v>9.6219000000000001</v>
      </c>
      <c r="CF39" s="23">
        <f t="shared" si="38"/>
        <v>9.6219000000000001</v>
      </c>
      <c r="CG39" s="24">
        <f t="shared" si="39"/>
        <v>0</v>
      </c>
      <c r="CH39" s="22">
        <f t="shared" si="40"/>
        <v>10.116</v>
      </c>
      <c r="CI39" s="23">
        <f t="shared" si="41"/>
        <v>10.116</v>
      </c>
      <c r="CJ39" s="24">
        <f t="shared" si="42"/>
        <v>0</v>
      </c>
      <c r="CK39" s="22">
        <f t="shared" si="43"/>
        <v>10.635999999999999</v>
      </c>
      <c r="CL39" s="23">
        <f t="shared" si="44"/>
        <v>10.635999999999999</v>
      </c>
      <c r="CM39" s="24">
        <f t="shared" si="45"/>
        <v>0</v>
      </c>
      <c r="CN39" s="22">
        <f t="shared" si="47"/>
        <v>11.173</v>
      </c>
      <c r="CO39" s="23">
        <f t="shared" si="48"/>
        <v>11.173</v>
      </c>
      <c r="CP39" s="24">
        <f t="shared" si="46"/>
        <v>0</v>
      </c>
    </row>
    <row r="40" spans="2:94">
      <c r="B40" s="39">
        <v>188</v>
      </c>
      <c r="C40" s="39">
        <v>8.2700999999999993</v>
      </c>
      <c r="D40" s="39">
        <v>7.5622999999999996</v>
      </c>
      <c r="E40" s="39">
        <v>6.6589999999999998</v>
      </c>
      <c r="F40" s="39">
        <v>5.7225000000000001</v>
      </c>
      <c r="G40" s="39">
        <v>5.1825999999999999</v>
      </c>
      <c r="H40" s="39">
        <v>4.8860999999999999</v>
      </c>
      <c r="I40" s="39">
        <v>4.6844000000000001</v>
      </c>
      <c r="J40" s="39">
        <v>4.5114999999999998</v>
      </c>
      <c r="K40" s="39">
        <v>5.1025</v>
      </c>
      <c r="L40" s="39">
        <v>7.4977</v>
      </c>
      <c r="M40" s="39">
        <v>9.4916</v>
      </c>
      <c r="N40" s="39">
        <v>10.073</v>
      </c>
      <c r="O40" s="39">
        <v>10.605</v>
      </c>
      <c r="P40" s="39">
        <v>11.185</v>
      </c>
      <c r="R40" s="39">
        <v>188</v>
      </c>
      <c r="S40" s="40">
        <v>8.2700999999999993</v>
      </c>
      <c r="T40" s="40">
        <v>7.5622999999999996</v>
      </c>
      <c r="U40" s="40">
        <v>6.6589999999999998</v>
      </c>
      <c r="V40" s="40">
        <v>5.7225000000000001</v>
      </c>
      <c r="W40" s="40">
        <v>5.1825999999999999</v>
      </c>
      <c r="X40" s="40">
        <v>4.8860999999999999</v>
      </c>
      <c r="Y40" s="40">
        <v>4.6844000000000001</v>
      </c>
      <c r="Z40" s="40">
        <v>4.5114999999999998</v>
      </c>
      <c r="AA40" s="40">
        <v>5.1025</v>
      </c>
      <c r="AB40" s="40">
        <v>7.4977</v>
      </c>
      <c r="AC40" s="40">
        <v>9.4916</v>
      </c>
      <c r="AD40" s="40">
        <v>10.073</v>
      </c>
      <c r="AE40" s="40">
        <v>10.605</v>
      </c>
      <c r="AF40" s="40">
        <v>11.185</v>
      </c>
      <c r="AG40" s="2"/>
      <c r="AH40" s="39">
        <v>188</v>
      </c>
      <c r="AI40" s="12">
        <f t="shared" si="59"/>
        <v>0</v>
      </c>
      <c r="AJ40" s="12">
        <f t="shared" si="60"/>
        <v>0</v>
      </c>
      <c r="AK40" s="12">
        <f t="shared" si="61"/>
        <v>0</v>
      </c>
      <c r="AL40" s="12">
        <f t="shared" si="62"/>
        <v>0</v>
      </c>
      <c r="AM40" s="12">
        <f t="shared" si="49"/>
        <v>0</v>
      </c>
      <c r="AN40" s="12">
        <f t="shared" si="50"/>
        <v>0</v>
      </c>
      <c r="AO40" s="12">
        <f t="shared" si="51"/>
        <v>0</v>
      </c>
      <c r="AP40" s="12">
        <f t="shared" si="52"/>
        <v>0</v>
      </c>
      <c r="AQ40" s="12">
        <f t="shared" si="53"/>
        <v>0</v>
      </c>
      <c r="AR40" s="12">
        <f t="shared" si="54"/>
        <v>0</v>
      </c>
      <c r="AS40" s="12">
        <f t="shared" si="55"/>
        <v>0</v>
      </c>
      <c r="AT40" s="12">
        <f t="shared" si="56"/>
        <v>0</v>
      </c>
      <c r="AU40" s="12">
        <f t="shared" si="57"/>
        <v>0</v>
      </c>
      <c r="AV40" s="12">
        <f t="shared" si="58"/>
        <v>0</v>
      </c>
      <c r="AX40" s="14">
        <v>188</v>
      </c>
      <c r="AY40" s="22">
        <f t="shared" si="7"/>
        <v>8.2700999999999993</v>
      </c>
      <c r="AZ40" s="23">
        <f t="shared" si="8"/>
        <v>8.2700999999999993</v>
      </c>
      <c r="BA40" s="24">
        <f t="shared" si="9"/>
        <v>0</v>
      </c>
      <c r="BB40" s="22">
        <f t="shared" si="10"/>
        <v>7.5622999999999996</v>
      </c>
      <c r="BC40" s="23">
        <f t="shared" si="11"/>
        <v>7.5622999999999996</v>
      </c>
      <c r="BD40" s="24">
        <f t="shared" si="12"/>
        <v>0</v>
      </c>
      <c r="BE40" s="22">
        <f t="shared" si="13"/>
        <v>6.6589999999999998</v>
      </c>
      <c r="BF40" s="23">
        <f t="shared" si="14"/>
        <v>6.6589999999999998</v>
      </c>
      <c r="BG40" s="24">
        <f t="shared" si="15"/>
        <v>0</v>
      </c>
      <c r="BH40" s="22">
        <f t="shared" si="16"/>
        <v>5.7225000000000001</v>
      </c>
      <c r="BI40" s="23">
        <f t="shared" si="17"/>
        <v>5.7225000000000001</v>
      </c>
      <c r="BJ40" s="24">
        <f t="shared" si="18"/>
        <v>0</v>
      </c>
      <c r="BK40" s="22">
        <f t="shared" si="19"/>
        <v>5.1825999999999999</v>
      </c>
      <c r="BL40" s="23">
        <f t="shared" si="20"/>
        <v>5.1825999999999999</v>
      </c>
      <c r="BM40" s="24">
        <f t="shared" si="21"/>
        <v>0</v>
      </c>
      <c r="BN40" s="22">
        <f t="shared" si="22"/>
        <v>4.8860999999999999</v>
      </c>
      <c r="BO40" s="23">
        <f t="shared" si="23"/>
        <v>4.8860999999999999</v>
      </c>
      <c r="BP40" s="24">
        <f t="shared" si="24"/>
        <v>0</v>
      </c>
      <c r="BQ40" s="22">
        <f t="shared" si="25"/>
        <v>4.6844000000000001</v>
      </c>
      <c r="BR40" s="23">
        <f t="shared" si="26"/>
        <v>4.6844000000000001</v>
      </c>
      <c r="BS40" s="24">
        <f t="shared" si="27"/>
        <v>0</v>
      </c>
      <c r="BU40" s="14">
        <v>188</v>
      </c>
      <c r="BV40" s="22">
        <f t="shared" si="28"/>
        <v>4.5114999999999998</v>
      </c>
      <c r="BW40" s="23">
        <f t="shared" si="29"/>
        <v>4.5114999999999998</v>
      </c>
      <c r="BX40" s="24">
        <f t="shared" si="30"/>
        <v>0</v>
      </c>
      <c r="BY40" s="22">
        <f t="shared" si="31"/>
        <v>5.1025</v>
      </c>
      <c r="BZ40" s="23">
        <f t="shared" si="32"/>
        <v>5.1025</v>
      </c>
      <c r="CA40" s="24">
        <f t="shared" si="33"/>
        <v>0</v>
      </c>
      <c r="CB40" s="22">
        <f t="shared" si="34"/>
        <v>7.4977</v>
      </c>
      <c r="CC40" s="23">
        <f t="shared" si="35"/>
        <v>7.4977</v>
      </c>
      <c r="CD40" s="24">
        <f t="shared" si="36"/>
        <v>0</v>
      </c>
      <c r="CE40" s="22">
        <f t="shared" si="37"/>
        <v>9.4916</v>
      </c>
      <c r="CF40" s="23">
        <f t="shared" si="38"/>
        <v>9.4916</v>
      </c>
      <c r="CG40" s="24">
        <f t="shared" si="39"/>
        <v>0</v>
      </c>
      <c r="CH40" s="22">
        <f t="shared" si="40"/>
        <v>10.073</v>
      </c>
      <c r="CI40" s="23">
        <f t="shared" si="41"/>
        <v>10.073</v>
      </c>
      <c r="CJ40" s="24">
        <f t="shared" si="42"/>
        <v>0</v>
      </c>
      <c r="CK40" s="22">
        <f t="shared" si="43"/>
        <v>10.605</v>
      </c>
      <c r="CL40" s="23">
        <f t="shared" si="44"/>
        <v>10.605</v>
      </c>
      <c r="CM40" s="24">
        <f t="shared" si="45"/>
        <v>0</v>
      </c>
      <c r="CN40" s="22">
        <f t="shared" si="47"/>
        <v>11.185</v>
      </c>
      <c r="CO40" s="23">
        <f t="shared" si="48"/>
        <v>11.185</v>
      </c>
      <c r="CP40" s="24">
        <f t="shared" si="46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TMDL#1 vs Limnotech alternative</vt:lpstr>
      <vt:lpstr>Limnotech alt vs No Source</vt:lpstr>
      <vt:lpstr>LT alt (psu) vs LT alt (limnot)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bergerc</dc:creator>
  <cp:lastModifiedBy>bergerc</cp:lastModifiedBy>
  <dcterms:created xsi:type="dcterms:W3CDTF">2009-06-20T21:17:28Z</dcterms:created>
  <dcterms:modified xsi:type="dcterms:W3CDTF">2011-06-05T19:16:08Z</dcterms:modified>
</cp:coreProperties>
</file>